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95" windowWidth="15975" windowHeight="5085" firstSheet="1" activeTab="6"/>
  </bookViews>
  <sheets>
    <sheet name="CAPM-Reg MS1" sheetId="3" r:id="rId1"/>
    <sheet name="CAPM REGR.MS2" sheetId="4" r:id="rId2"/>
    <sheet name="CAPM REG. MS.3" sheetId="5" r:id="rId3"/>
    <sheet name="3FM MS.1" sheetId="7" r:id="rId4"/>
    <sheet name="3FM MS.2" sheetId="8" r:id="rId5"/>
    <sheet name="3FM MS.3" sheetId="9" r:id="rId6"/>
    <sheet name="Mystery Securities, 1995-2014" sheetId="1" r:id="rId7"/>
  </sheets>
  <calcPr calcId="144525"/>
</workbook>
</file>

<file path=xl/calcChain.xml><?xml version="1.0" encoding="utf-8"?>
<calcChain xmlns="http://schemas.openxmlformats.org/spreadsheetml/2006/main">
  <c r="E245" i="1" l="1"/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L5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5" i="1"/>
  <c r="H245" i="1"/>
  <c r="I245" i="1"/>
  <c r="G245" i="1"/>
  <c r="L245" i="1" l="1"/>
  <c r="K245" i="1"/>
  <c r="J245" i="1"/>
</calcChain>
</file>

<file path=xl/sharedStrings.xml><?xml version="1.0" encoding="utf-8"?>
<sst xmlns="http://schemas.openxmlformats.org/spreadsheetml/2006/main" count="178" uniqueCount="41">
  <si>
    <t>date</t>
  </si>
  <si>
    <t>Mkt_RF</t>
  </si>
  <si>
    <t>SMB</t>
  </si>
  <si>
    <t>HML</t>
  </si>
  <si>
    <t>RF</t>
  </si>
  <si>
    <t>Security 1</t>
  </si>
  <si>
    <t>Security 2</t>
  </si>
  <si>
    <t>Security 3</t>
  </si>
  <si>
    <t xml:space="preserve">Source for U.S. Stock Returns and U.S. Treasury Bill Rates: Kenneth R. French Data Library (http://mba.tuck.dartmouth.edu/pages/faculty/ken.french/data_library.html) </t>
  </si>
  <si>
    <t>For defintions of Fama-French Factors (Mkt_RF, SMB, &amp; HML), see: http://mba.tuck.dartmouth.edu/pages/faculty/ken.french/Data_Library/f-f_factors.html</t>
  </si>
  <si>
    <t>sum</t>
  </si>
  <si>
    <t>excess ret. S1</t>
  </si>
  <si>
    <t>XC. Ret. S2</t>
  </si>
  <si>
    <t>XC. RET. S3</t>
  </si>
  <si>
    <t>cov.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</si>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</sst>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16" fillId="0" borderId="0" xfId="0" applyFont="1"/>
    <xf numFmtId="0" fontId="0" fillId="33" borderId="0" xfId="0" applyFill="1"/>
    <xf numFmtId="0" fontId="0" fillId="0" borderId="0" xfId="0" applyFill="1" applyBorder="1" applyAlignment="1"/>
    <xf numFmtId="0" fontId="0" fillId="0" borderId="11" xfId="0" applyFill="1" applyBorder="1" applyAlignment="1"/>
    <xf numFmtId="0" fontId="18" fillId="0" borderId="12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Continuous"/>
    </xf>
    <xf numFmtId="0" fontId="0" fillId="34" borderId="0" xfId="0" applyFill="1"/>
    <xf numFmtId="0" fontId="0" fillId="34" borderId="10" xfId="0" applyFill="1" applyBorder="1"/>
    <xf numFmtId="2" fontId="16" fillId="34" borderId="0" xfId="0" applyNumberFormat="1" applyFont="1" applyFill="1"/>
    <xf numFmtId="0" fontId="0" fillId="35" borderId="0" xfId="0" applyFill="1"/>
    <xf numFmtId="0" fontId="0" fillId="35" borderId="10" xfId="0" applyFill="1" applyBorder="1"/>
    <xf numFmtId="2" fontId="16" fillId="35" borderId="0" xfId="0" applyNumberFormat="1" applyFont="1" applyFill="1"/>
    <xf numFmtId="0" fontId="16" fillId="0" borderId="0" xfId="0" applyFont="1" applyFill="1" applyBorder="1" applyAlignment="1"/>
    <xf numFmtId="0" fontId="19" fillId="0" borderId="12" xfId="0" applyFont="1" applyFill="1" applyBorder="1" applyAlignment="1">
      <alignment horizontal="center"/>
    </xf>
    <xf numFmtId="0" fontId="16" fillId="0" borderId="11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23" sqref="C23"/>
    </sheetView>
  </sheetViews>
  <sheetFormatPr defaultRowHeight="15" x14ac:dyDescent="0.25"/>
  <cols>
    <col min="1" max="1" width="18" customWidth="1"/>
    <col min="2" max="2" width="19.85546875" customWidth="1"/>
    <col min="3" max="3" width="13.28515625" customWidth="1"/>
    <col min="4" max="4" width="11.28515625" customWidth="1"/>
    <col min="5" max="5" width="10.85546875" customWidth="1"/>
    <col min="6" max="6" width="13.7109375" customWidth="1"/>
    <col min="7" max="7" width="12.28515625" customWidth="1"/>
    <col min="8" max="8" width="14.7109375" customWidth="1"/>
    <col min="9" max="9" width="17.285156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0.79292878796315491</v>
      </c>
    </row>
    <row r="5" spans="1:9" x14ac:dyDescent="0.25">
      <c r="A5" s="4" t="s">
        <v>18</v>
      </c>
      <c r="B5" s="4">
        <v>0.62873606278071781</v>
      </c>
    </row>
    <row r="6" spans="1:9" x14ac:dyDescent="0.25">
      <c r="A6" s="4" t="s">
        <v>19</v>
      </c>
      <c r="B6" s="4">
        <v>0.62717613027139307</v>
      </c>
    </row>
    <row r="7" spans="1:9" x14ac:dyDescent="0.25">
      <c r="A7" s="4" t="s">
        <v>20</v>
      </c>
      <c r="B7" s="4">
        <v>6.0117326141746945</v>
      </c>
    </row>
    <row r="8" spans="1:9" ht="15.75" thickBot="1" x14ac:dyDescent="0.3">
      <c r="A8" s="5" t="s">
        <v>21</v>
      </c>
      <c r="B8" s="5">
        <v>240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14566.723421792378</v>
      </c>
      <c r="D12" s="4">
        <v>14566.723421792378</v>
      </c>
      <c r="E12" s="4">
        <v>403.05337508024212</v>
      </c>
      <c r="F12" s="4">
        <v>4.0285453945893252E-53</v>
      </c>
    </row>
    <row r="13" spans="1:9" x14ac:dyDescent="0.25">
      <c r="A13" s="4" t="s">
        <v>24</v>
      </c>
      <c r="B13" s="4">
        <v>238</v>
      </c>
      <c r="C13" s="4">
        <v>8601.5411077909466</v>
      </c>
      <c r="D13" s="4">
        <v>36.140929024331712</v>
      </c>
      <c r="E13" s="4"/>
      <c r="F13" s="4"/>
    </row>
    <row r="14" spans="1:9" ht="15.75" thickBot="1" x14ac:dyDescent="0.3">
      <c r="A14" s="5" t="s">
        <v>25</v>
      </c>
      <c r="B14" s="5">
        <v>239</v>
      </c>
      <c r="C14" s="5">
        <v>23168.264529583324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-0.67787943068748058</v>
      </c>
      <c r="C17" s="4">
        <v>0.39247918163125251</v>
      </c>
      <c r="D17" s="4">
        <v>-1.7271729620664855</v>
      </c>
      <c r="E17" s="4">
        <v>8.5433993113730664E-2</v>
      </c>
      <c r="F17" s="4">
        <v>-1.4510561692260735</v>
      </c>
      <c r="G17" s="4">
        <v>9.5297307851112234E-2</v>
      </c>
      <c r="H17" s="4">
        <v>-1.4510561692260735</v>
      </c>
      <c r="I17" s="4">
        <v>9.5297307851112234E-2</v>
      </c>
    </row>
    <row r="18" spans="1:9" ht="15.75" thickBot="1" x14ac:dyDescent="0.3">
      <c r="A18" s="5" t="s">
        <v>39</v>
      </c>
      <c r="B18" s="5">
        <v>1.7325810131876573</v>
      </c>
      <c r="C18" s="5">
        <v>8.6300292899920167E-2</v>
      </c>
      <c r="D18" s="5">
        <v>20.07618925693426</v>
      </c>
      <c r="E18" s="5">
        <v>4.0285453945889807E-53</v>
      </c>
      <c r="F18" s="5">
        <v>1.562571030181791</v>
      </c>
      <c r="G18" s="5">
        <v>1.9025909961935237</v>
      </c>
      <c r="H18" s="5">
        <v>1.562571030181791</v>
      </c>
      <c r="I18" s="5">
        <v>1.9025909961935237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22" sqref="C22"/>
    </sheetView>
  </sheetViews>
  <sheetFormatPr defaultRowHeight="15" x14ac:dyDescent="0.25"/>
  <cols>
    <col min="1" max="1" width="19.85546875" customWidth="1"/>
    <col min="2" max="2" width="10.28515625" customWidth="1"/>
    <col min="3" max="3" width="13.28515625" customWidth="1"/>
    <col min="6" max="6" width="13.5703125" customWidth="1"/>
    <col min="8" max="8" width="12.8554687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0.28705163222010549</v>
      </c>
    </row>
    <row r="5" spans="1:9" x14ac:dyDescent="0.25">
      <c r="A5" s="4" t="s">
        <v>18</v>
      </c>
      <c r="B5" s="4">
        <v>8.2398639560226694E-2</v>
      </c>
    </row>
    <row r="6" spans="1:9" x14ac:dyDescent="0.25">
      <c r="A6" s="4" t="s">
        <v>19</v>
      </c>
      <c r="B6" s="4">
        <v>7.8543171659219244E-2</v>
      </c>
    </row>
    <row r="7" spans="1:9" x14ac:dyDescent="0.25">
      <c r="A7" s="4" t="s">
        <v>20</v>
      </c>
      <c r="B7" s="4">
        <v>6.7075802386358907</v>
      </c>
    </row>
    <row r="8" spans="1:9" ht="15.75" thickBot="1" x14ac:dyDescent="0.3">
      <c r="A8" s="5" t="s">
        <v>21</v>
      </c>
      <c r="B8" s="5">
        <v>240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961.55626704152201</v>
      </c>
      <c r="D12" s="4">
        <v>961.55626704152201</v>
      </c>
      <c r="E12" s="4">
        <v>21.371890954842492</v>
      </c>
      <c r="F12" s="4">
        <v>6.206272684610309E-6</v>
      </c>
    </row>
    <row r="13" spans="1:9" x14ac:dyDescent="0.25">
      <c r="A13" s="4" t="s">
        <v>24</v>
      </c>
      <c r="B13" s="4">
        <v>238</v>
      </c>
      <c r="C13" s="4">
        <v>10708.008572541814</v>
      </c>
      <c r="D13" s="4">
        <v>44.991632657738712</v>
      </c>
      <c r="E13" s="4"/>
      <c r="F13" s="4"/>
    </row>
    <row r="14" spans="1:9" ht="15.75" thickBot="1" x14ac:dyDescent="0.3">
      <c r="A14" s="5" t="s">
        <v>25</v>
      </c>
      <c r="B14" s="5">
        <v>239</v>
      </c>
      <c r="C14" s="5">
        <v>11669.564839583336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1.1146213024450184</v>
      </c>
      <c r="C17" s="4">
        <v>0.43790796626226591</v>
      </c>
      <c r="D17" s="4">
        <v>2.5453323262392185</v>
      </c>
      <c r="E17" s="4">
        <v>1.1549668840919302E-2</v>
      </c>
      <c r="F17" s="4">
        <v>0.25195069727433572</v>
      </c>
      <c r="G17" s="4">
        <v>1.9772919076157012</v>
      </c>
      <c r="H17" s="4">
        <v>0.25195069727433572</v>
      </c>
      <c r="I17" s="4">
        <v>1.9772919076157012</v>
      </c>
    </row>
    <row r="18" spans="1:9" ht="15.75" thickBot="1" x14ac:dyDescent="0.3">
      <c r="A18" s="5" t="s">
        <v>39</v>
      </c>
      <c r="B18" s="5">
        <v>0.44514342704360482</v>
      </c>
      <c r="C18" s="5">
        <v>9.6289402139928995E-2</v>
      </c>
      <c r="D18" s="5">
        <v>4.6229742541834113</v>
      </c>
      <c r="E18" s="5">
        <v>6.2062726846097576E-6</v>
      </c>
      <c r="F18" s="5">
        <v>0.25545508333846428</v>
      </c>
      <c r="G18" s="5">
        <v>0.63483177074874542</v>
      </c>
      <c r="H18" s="5">
        <v>0.25545508333846428</v>
      </c>
      <c r="I18" s="5">
        <v>0.63483177074874542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J22" sqref="J22"/>
    </sheetView>
  </sheetViews>
  <sheetFormatPr defaultRowHeight="15" x14ac:dyDescent="0.25"/>
  <cols>
    <col min="1" max="1" width="17.140625" customWidth="1"/>
    <col min="2" max="2" width="10.42578125" customWidth="1"/>
    <col min="3" max="3" width="15.85546875" customWidth="1"/>
    <col min="5" max="5" width="7.5703125" customWidth="1"/>
    <col min="6" max="6" width="11.5703125" customWidth="1"/>
  </cols>
  <sheetData>
    <row r="1" spans="1:9" x14ac:dyDescent="0.25">
      <c r="A1" t="s">
        <v>15</v>
      </c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4" t="s">
        <v>17</v>
      </c>
      <c r="B4" s="4">
        <v>0.81617910181513309</v>
      </c>
    </row>
    <row r="5" spans="1:9" x14ac:dyDescent="0.25">
      <c r="A5" s="4" t="s">
        <v>18</v>
      </c>
      <c r="B5" s="4">
        <v>0.66614832623975739</v>
      </c>
    </row>
    <row r="6" spans="1:9" x14ac:dyDescent="0.25">
      <c r="A6" s="4" t="s">
        <v>19</v>
      </c>
      <c r="B6" s="4">
        <v>0.66474558811471429</v>
      </c>
    </row>
    <row r="7" spans="1:9" x14ac:dyDescent="0.25">
      <c r="A7" s="4" t="s">
        <v>20</v>
      </c>
      <c r="B7" s="4">
        <v>4.4320579445326604</v>
      </c>
    </row>
    <row r="8" spans="1:9" ht="15.75" thickBot="1" x14ac:dyDescent="0.3">
      <c r="A8" s="5" t="s">
        <v>21</v>
      </c>
      <c r="B8" s="5">
        <v>240</v>
      </c>
    </row>
    <row r="10" spans="1:9" ht="15.75" thickBot="1" x14ac:dyDescent="0.3">
      <c r="A10" t="s">
        <v>22</v>
      </c>
    </row>
    <row r="11" spans="1:9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9" x14ac:dyDescent="0.25">
      <c r="A12" s="4" t="s">
        <v>23</v>
      </c>
      <c r="B12" s="4">
        <v>1</v>
      </c>
      <c r="C12" s="4">
        <v>9328.3578855605883</v>
      </c>
      <c r="D12" s="4">
        <v>9328.3578855605883</v>
      </c>
      <c r="E12" s="4">
        <v>474.89143864206312</v>
      </c>
      <c r="F12" s="4">
        <v>1.2687646242698077E-58</v>
      </c>
    </row>
    <row r="13" spans="1:9" x14ac:dyDescent="0.25">
      <c r="A13" s="4" t="s">
        <v>24</v>
      </c>
      <c r="B13" s="4">
        <v>238</v>
      </c>
      <c r="C13" s="4">
        <v>4675.0667544394264</v>
      </c>
      <c r="D13" s="4">
        <v>19.643137623695068</v>
      </c>
      <c r="E13" s="4"/>
      <c r="F13" s="4"/>
    </row>
    <row r="14" spans="1:9" ht="15.75" thickBot="1" x14ac:dyDescent="0.3">
      <c r="A14" s="5" t="s">
        <v>25</v>
      </c>
      <c r="B14" s="5">
        <v>239</v>
      </c>
      <c r="C14" s="5">
        <v>14003.424640000016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 t="s">
        <v>38</v>
      </c>
    </row>
    <row r="17" spans="1:9" x14ac:dyDescent="0.25">
      <c r="A17" s="4" t="s">
        <v>26</v>
      </c>
      <c r="B17" s="4">
        <v>0.23397694307058914</v>
      </c>
      <c r="C17" s="4">
        <v>0.28934927526733839</v>
      </c>
      <c r="D17" s="4">
        <v>0.80863151585367166</v>
      </c>
      <c r="E17" s="4">
        <v>0.4195347040391213</v>
      </c>
      <c r="F17" s="4">
        <v>-0.33603578478894103</v>
      </c>
      <c r="G17" s="4">
        <v>0.8039896709301193</v>
      </c>
      <c r="H17" s="4">
        <v>-0.33603578478894103</v>
      </c>
      <c r="I17" s="4">
        <v>0.8039896709301193</v>
      </c>
    </row>
    <row r="18" spans="1:9" ht="15.75" thickBot="1" x14ac:dyDescent="0.3">
      <c r="A18" s="5" t="s">
        <v>39</v>
      </c>
      <c r="B18" s="5">
        <v>1.3864851212475264</v>
      </c>
      <c r="C18" s="5">
        <v>6.3623571324636433E-2</v>
      </c>
      <c r="D18" s="5">
        <v>21.792004007021987</v>
      </c>
      <c r="E18" s="5">
        <v>1.2687646242699885E-58</v>
      </c>
      <c r="F18" s="5">
        <v>1.261147860895262</v>
      </c>
      <c r="G18" s="5">
        <v>1.5118223815997909</v>
      </c>
      <c r="H18" s="5">
        <v>1.261147860895262</v>
      </c>
      <c r="I18" s="5">
        <v>1.5118223815997909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19" sqref="A19"/>
    </sheetView>
  </sheetViews>
  <sheetFormatPr defaultRowHeight="15" x14ac:dyDescent="0.25"/>
  <cols>
    <col min="1" max="1" width="16.42578125" customWidth="1"/>
    <col min="2" max="2" width="10.5703125" customWidth="1"/>
    <col min="3" max="3" width="13.85546875" customWidth="1"/>
    <col min="5" max="5" width="10.5703125" customWidth="1"/>
    <col min="6" max="6" width="13" customWidth="1"/>
    <col min="7" max="8" width="10.7109375" customWidth="1"/>
  </cols>
  <sheetData>
    <row r="1" spans="1:10" x14ac:dyDescent="0.25">
      <c r="A1" t="s">
        <v>15</v>
      </c>
    </row>
    <row r="2" spans="1:10" ht="15.75" thickBot="1" x14ac:dyDescent="0.3"/>
    <row r="3" spans="1:10" x14ac:dyDescent="0.25">
      <c r="A3" s="7" t="s">
        <v>16</v>
      </c>
      <c r="B3" s="7"/>
    </row>
    <row r="4" spans="1:10" x14ac:dyDescent="0.25">
      <c r="A4" s="4" t="s">
        <v>17</v>
      </c>
      <c r="B4" s="4">
        <v>0.79748380906867833</v>
      </c>
    </row>
    <row r="5" spans="1:10" s="2" customFormat="1" x14ac:dyDescent="0.25">
      <c r="A5" s="14" t="s">
        <v>18</v>
      </c>
      <c r="B5" s="14">
        <v>0.63598042572668823</v>
      </c>
    </row>
    <row r="6" spans="1:10" s="2" customFormat="1" x14ac:dyDescent="0.25">
      <c r="A6" s="14" t="s">
        <v>19</v>
      </c>
      <c r="B6" s="14">
        <v>0.63135305825711219</v>
      </c>
    </row>
    <row r="7" spans="1:10" x14ac:dyDescent="0.25">
      <c r="A7" s="4" t="s">
        <v>20</v>
      </c>
      <c r="B7" s="4">
        <v>5.9779615703773503</v>
      </c>
    </row>
    <row r="8" spans="1:10" ht="15.75" thickBot="1" x14ac:dyDescent="0.3">
      <c r="A8" s="5" t="s">
        <v>21</v>
      </c>
      <c r="B8" s="5">
        <v>240</v>
      </c>
    </row>
    <row r="10" spans="1:10" ht="15.75" thickBot="1" x14ac:dyDescent="0.3">
      <c r="A10" t="s">
        <v>22</v>
      </c>
    </row>
    <row r="11" spans="1:10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10" x14ac:dyDescent="0.25">
      <c r="A12" s="4" t="s">
        <v>23</v>
      </c>
      <c r="B12" s="4">
        <v>3</v>
      </c>
      <c r="C12" s="4">
        <v>14734.562738872934</v>
      </c>
      <c r="D12" s="4">
        <v>4911.5209129576442</v>
      </c>
      <c r="E12" s="4">
        <v>137.43892826928715</v>
      </c>
      <c r="F12" s="4">
        <v>1.6041832200839127E-51</v>
      </c>
    </row>
    <row r="13" spans="1:10" x14ac:dyDescent="0.25">
      <c r="A13" s="4" t="s">
        <v>24</v>
      </c>
      <c r="B13" s="4">
        <v>236</v>
      </c>
      <c r="C13" s="4">
        <v>8433.7017907103909</v>
      </c>
      <c r="D13" s="4">
        <v>35.736024536908438</v>
      </c>
      <c r="E13" s="4"/>
      <c r="F13" s="4"/>
    </row>
    <row r="14" spans="1:10" ht="15.75" thickBot="1" x14ac:dyDescent="0.3">
      <c r="A14" s="5" t="s">
        <v>25</v>
      </c>
      <c r="B14" s="5">
        <v>239</v>
      </c>
      <c r="C14" s="5">
        <v>23168.264529583324</v>
      </c>
      <c r="D14" s="5"/>
      <c r="E14" s="5"/>
      <c r="F14" s="5"/>
    </row>
    <row r="15" spans="1:10" ht="15.75" thickBot="1" x14ac:dyDescent="0.3"/>
    <row r="16" spans="1:10" x14ac:dyDescent="0.25">
      <c r="A16" s="15"/>
      <c r="B16" s="15" t="s">
        <v>32</v>
      </c>
      <c r="C16" s="6" t="s">
        <v>20</v>
      </c>
      <c r="D16" s="15" t="s">
        <v>33</v>
      </c>
      <c r="E16" s="6" t="s">
        <v>34</v>
      </c>
      <c r="F16" s="6" t="s">
        <v>35</v>
      </c>
      <c r="G16" s="6" t="s">
        <v>36</v>
      </c>
      <c r="H16" s="6"/>
      <c r="I16" s="6" t="s">
        <v>37</v>
      </c>
      <c r="J16" s="6" t="s">
        <v>38</v>
      </c>
    </row>
    <row r="17" spans="1:10" x14ac:dyDescent="0.25">
      <c r="A17" s="14" t="s">
        <v>26</v>
      </c>
      <c r="B17" s="14">
        <v>-0.76590833928970947</v>
      </c>
      <c r="C17" s="4">
        <v>0.39300853276471598</v>
      </c>
      <c r="D17" s="14">
        <v>-1.9488338685721078</v>
      </c>
      <c r="E17" s="4">
        <v>5.2500308979643556E-2</v>
      </c>
      <c r="F17" s="4">
        <v>-1.5401614226757765</v>
      </c>
      <c r="G17" s="4">
        <v>8.3447440963574371E-3</v>
      </c>
      <c r="H17" s="4"/>
      <c r="I17" s="4">
        <v>-1.5401614226757765</v>
      </c>
      <c r="J17" s="4">
        <v>8.3447440963574371E-3</v>
      </c>
    </row>
    <row r="18" spans="1:10" x14ac:dyDescent="0.25">
      <c r="A18" s="14" t="s">
        <v>2</v>
      </c>
      <c r="B18" s="14">
        <v>0.21373546356260129</v>
      </c>
      <c r="C18" s="4">
        <v>0.12059651538365379</v>
      </c>
      <c r="D18" s="14">
        <v>1.7723187347714358</v>
      </c>
      <c r="E18" s="4">
        <v>7.7631793004581479E-2</v>
      </c>
      <c r="F18" s="4">
        <v>-2.3847733994355386E-2</v>
      </c>
      <c r="G18" s="4">
        <v>0.45131866111955798</v>
      </c>
      <c r="H18" s="4"/>
      <c r="I18" s="4">
        <v>-2.3847733994355386E-2</v>
      </c>
      <c r="J18" s="4">
        <v>0.45131866111955798</v>
      </c>
    </row>
    <row r="19" spans="1:10" x14ac:dyDescent="0.25">
      <c r="A19" s="14" t="s">
        <v>3</v>
      </c>
      <c r="B19" s="14">
        <v>0.22186608733172364</v>
      </c>
      <c r="C19" s="4">
        <v>0.12788055215860714</v>
      </c>
      <c r="D19" s="14">
        <v>1.7349478367637052</v>
      </c>
      <c r="E19" s="4">
        <v>8.4055562045301541E-2</v>
      </c>
      <c r="F19" s="4">
        <v>-3.0067149632345525E-2</v>
      </c>
      <c r="G19" s="4">
        <v>0.4737993242957928</v>
      </c>
      <c r="H19" s="4"/>
      <c r="I19" s="4">
        <v>-3.0067149632345525E-2</v>
      </c>
      <c r="J19" s="4">
        <v>0.4737993242957928</v>
      </c>
    </row>
    <row r="20" spans="1:10" ht="15.75" thickBot="1" x14ac:dyDescent="0.3">
      <c r="A20" s="16" t="s">
        <v>1</v>
      </c>
      <c r="B20" s="16">
        <v>1.7281191232687179</v>
      </c>
      <c r="C20" s="5">
        <v>8.985147920531579E-2</v>
      </c>
      <c r="D20" s="16">
        <v>19.233062588984946</v>
      </c>
      <c r="E20" s="5">
        <v>3.1653560061543614E-50</v>
      </c>
      <c r="F20" s="5">
        <v>1.5511057023841306</v>
      </c>
      <c r="G20" s="5">
        <v>1.9051325441533051</v>
      </c>
      <c r="H20" s="5"/>
      <c r="I20" s="5">
        <v>1.5511057023841306</v>
      </c>
      <c r="J20" s="5">
        <v>1.9051325441533051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6" sqref="I6"/>
    </sheetView>
  </sheetViews>
  <sheetFormatPr defaultRowHeight="15" x14ac:dyDescent="0.25"/>
  <cols>
    <col min="1" max="1" width="17.5703125" customWidth="1"/>
    <col min="2" max="2" width="12.7109375" customWidth="1"/>
    <col min="3" max="3" width="12.85546875" customWidth="1"/>
    <col min="4" max="4" width="11.7109375" customWidth="1"/>
    <col min="6" max="6" width="12" customWidth="1"/>
    <col min="7" max="8" width="13.140625" customWidth="1"/>
  </cols>
  <sheetData>
    <row r="1" spans="1:10" x14ac:dyDescent="0.25">
      <c r="A1" t="s">
        <v>15</v>
      </c>
    </row>
    <row r="2" spans="1:10" ht="15.75" thickBot="1" x14ac:dyDescent="0.3"/>
    <row r="3" spans="1:10" x14ac:dyDescent="0.25">
      <c r="A3" s="7" t="s">
        <v>16</v>
      </c>
      <c r="B3" s="7"/>
    </row>
    <row r="4" spans="1:10" x14ac:dyDescent="0.25">
      <c r="A4" s="4" t="s">
        <v>17</v>
      </c>
      <c r="B4" s="4">
        <v>0.38463790818570998</v>
      </c>
    </row>
    <row r="5" spans="1:10" s="2" customFormat="1" x14ac:dyDescent="0.25">
      <c r="A5" s="14" t="s">
        <v>18</v>
      </c>
      <c r="B5" s="14">
        <v>0.14794632041347866</v>
      </c>
    </row>
    <row r="6" spans="1:10" s="2" customFormat="1" x14ac:dyDescent="0.25">
      <c r="A6" s="14" t="s">
        <v>19</v>
      </c>
      <c r="B6" s="14">
        <v>0.13711512957127711</v>
      </c>
    </row>
    <row r="7" spans="1:10" x14ac:dyDescent="0.25">
      <c r="A7" s="4" t="s">
        <v>20</v>
      </c>
      <c r="B7" s="4">
        <v>6.4908983410868517</v>
      </c>
    </row>
    <row r="8" spans="1:10" ht="15.75" thickBot="1" x14ac:dyDescent="0.3">
      <c r="A8" s="5" t="s">
        <v>21</v>
      </c>
      <c r="B8" s="5">
        <v>240</v>
      </c>
    </row>
    <row r="10" spans="1:10" ht="15.75" thickBot="1" x14ac:dyDescent="0.3">
      <c r="A10" t="s">
        <v>22</v>
      </c>
    </row>
    <row r="11" spans="1:10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10" x14ac:dyDescent="0.25">
      <c r="A12" s="4" t="s">
        <v>23</v>
      </c>
      <c r="B12" s="4">
        <v>3</v>
      </c>
      <c r="C12" s="4">
        <v>1726.4691788428609</v>
      </c>
      <c r="D12" s="4">
        <v>575.48972628095362</v>
      </c>
      <c r="E12" s="4">
        <v>13.659284797848429</v>
      </c>
      <c r="F12" s="4">
        <v>3.0205000524604375E-8</v>
      </c>
    </row>
    <row r="13" spans="1:10" x14ac:dyDescent="0.25">
      <c r="A13" s="4" t="s">
        <v>24</v>
      </c>
      <c r="B13" s="4">
        <v>236</v>
      </c>
      <c r="C13" s="4">
        <v>9943.0956607404751</v>
      </c>
      <c r="D13" s="4">
        <v>42.131761274324049</v>
      </c>
      <c r="E13" s="4"/>
      <c r="F13" s="4"/>
    </row>
    <row r="14" spans="1:10" ht="15.75" thickBot="1" x14ac:dyDescent="0.3">
      <c r="A14" s="5" t="s">
        <v>25</v>
      </c>
      <c r="B14" s="5">
        <v>239</v>
      </c>
      <c r="C14" s="5">
        <v>11669.564839583336</v>
      </c>
      <c r="D14" s="5"/>
      <c r="E14" s="5"/>
      <c r="F14" s="5"/>
    </row>
    <row r="15" spans="1:10" ht="15.75" thickBot="1" x14ac:dyDescent="0.3"/>
    <row r="16" spans="1:10" x14ac:dyDescent="0.25">
      <c r="A16" s="15"/>
      <c r="B16" s="15" t="s">
        <v>32</v>
      </c>
      <c r="C16" s="6" t="s">
        <v>20</v>
      </c>
      <c r="D16" s="15" t="s">
        <v>33</v>
      </c>
      <c r="E16" s="6" t="s">
        <v>34</v>
      </c>
      <c r="F16" s="6" t="s">
        <v>35</v>
      </c>
      <c r="G16" s="6" t="s">
        <v>36</v>
      </c>
      <c r="H16" s="6"/>
      <c r="I16" s="6" t="s">
        <v>37</v>
      </c>
      <c r="J16" s="6" t="s">
        <v>38</v>
      </c>
    </row>
    <row r="17" spans="1:10" x14ac:dyDescent="0.25">
      <c r="A17" s="14" t="s">
        <v>26</v>
      </c>
      <c r="B17" s="14">
        <v>0.94784484814750258</v>
      </c>
      <c r="C17" s="4">
        <v>0.42673048384860168</v>
      </c>
      <c r="D17" s="14">
        <v>2.2211791377055343</v>
      </c>
      <c r="E17" s="4">
        <v>2.728859051568874E-2</v>
      </c>
      <c r="F17" s="4">
        <v>0.10715726670914127</v>
      </c>
      <c r="G17" s="4">
        <v>1.7885324295858638</v>
      </c>
      <c r="H17" s="4"/>
      <c r="I17" s="4">
        <v>0.10715726670914127</v>
      </c>
      <c r="J17" s="4">
        <v>1.7885324295858638</v>
      </c>
    </row>
    <row r="18" spans="1:10" x14ac:dyDescent="0.25">
      <c r="A18" s="14" t="s">
        <v>2</v>
      </c>
      <c r="B18" s="14">
        <v>-0.12169965751577334</v>
      </c>
      <c r="C18" s="4">
        <v>0.13094425456388498</v>
      </c>
      <c r="D18" s="14">
        <v>-0.92940051414320446</v>
      </c>
      <c r="E18" s="4">
        <v>0.35363120626048172</v>
      </c>
      <c r="F18" s="4">
        <v>-0.37966859303624961</v>
      </c>
      <c r="G18" s="4">
        <v>0.13626927800470295</v>
      </c>
      <c r="H18" s="4"/>
      <c r="I18" s="4">
        <v>-0.37966859303624961</v>
      </c>
      <c r="J18" s="4">
        <v>0.13626927800470295</v>
      </c>
    </row>
    <row r="19" spans="1:10" x14ac:dyDescent="0.25">
      <c r="A19" s="14" t="s">
        <v>3</v>
      </c>
      <c r="B19" s="14">
        <v>0.50899900039752499</v>
      </c>
      <c r="C19" s="4">
        <v>0.13885329540704583</v>
      </c>
      <c r="D19" s="14">
        <v>3.6657322313122203</v>
      </c>
      <c r="E19" s="4">
        <v>3.0467556209290474E-4</v>
      </c>
      <c r="F19" s="4">
        <v>0.23544872567210667</v>
      </c>
      <c r="G19" s="4">
        <v>0.78254927512294326</v>
      </c>
      <c r="H19" s="4"/>
      <c r="I19" s="4">
        <v>0.23544872567210667</v>
      </c>
      <c r="J19" s="4">
        <v>0.78254927512294326</v>
      </c>
    </row>
    <row r="20" spans="1:10" ht="15.75" thickBot="1" x14ac:dyDescent="0.3">
      <c r="A20" s="16" t="s">
        <v>1</v>
      </c>
      <c r="B20" s="16">
        <v>0.55493453933980041</v>
      </c>
      <c r="C20" s="5">
        <v>9.7561151983312139E-2</v>
      </c>
      <c r="D20" s="16">
        <v>5.6880687451776106</v>
      </c>
      <c r="E20" s="5">
        <v>3.7846675458816354E-8</v>
      </c>
      <c r="F20" s="5">
        <v>0.36273254766701868</v>
      </c>
      <c r="G20" s="5">
        <v>0.74713653101258215</v>
      </c>
      <c r="H20" s="5"/>
      <c r="I20" s="5">
        <v>0.36273254766701868</v>
      </c>
      <c r="J20" s="5">
        <v>0.74713653101258215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1" sqref="H1:H1048576"/>
    </sheetView>
  </sheetViews>
  <sheetFormatPr defaultRowHeight="15" x14ac:dyDescent="0.25"/>
  <cols>
    <col min="1" max="1" width="16.5703125" customWidth="1"/>
    <col min="2" max="2" width="12" customWidth="1"/>
    <col min="3" max="3" width="13.85546875" customWidth="1"/>
    <col min="4" max="4" width="12" customWidth="1"/>
    <col min="6" max="6" width="11.5703125" customWidth="1"/>
    <col min="7" max="8" width="11" customWidth="1"/>
  </cols>
  <sheetData>
    <row r="1" spans="1:10" x14ac:dyDescent="0.25">
      <c r="A1" t="s">
        <v>15</v>
      </c>
    </row>
    <row r="2" spans="1:10" ht="15.75" thickBot="1" x14ac:dyDescent="0.3"/>
    <row r="3" spans="1:10" x14ac:dyDescent="0.25">
      <c r="A3" s="7" t="s">
        <v>16</v>
      </c>
      <c r="B3" s="7"/>
    </row>
    <row r="4" spans="1:10" x14ac:dyDescent="0.25">
      <c r="A4" s="4" t="s">
        <v>17</v>
      </c>
      <c r="B4" s="4">
        <v>0.90300366619670891</v>
      </c>
    </row>
    <row r="5" spans="1:10" x14ac:dyDescent="0.25">
      <c r="A5" s="4" t="s">
        <v>18</v>
      </c>
      <c r="B5" s="4">
        <v>0.81541562116469724</v>
      </c>
    </row>
    <row r="6" spans="1:10" x14ac:dyDescent="0.25">
      <c r="A6" s="4" t="s">
        <v>19</v>
      </c>
      <c r="B6" s="4">
        <v>0.81306920956933326</v>
      </c>
    </row>
    <row r="7" spans="1:10" x14ac:dyDescent="0.25">
      <c r="A7" s="4" t="s">
        <v>20</v>
      </c>
      <c r="B7" s="4">
        <v>3.3094711536287398</v>
      </c>
    </row>
    <row r="8" spans="1:10" ht="15.75" thickBot="1" x14ac:dyDescent="0.3">
      <c r="A8" s="5" t="s">
        <v>21</v>
      </c>
      <c r="B8" s="5">
        <v>240</v>
      </c>
    </row>
    <row r="10" spans="1:10" ht="15.75" thickBot="1" x14ac:dyDescent="0.3">
      <c r="A10" t="s">
        <v>22</v>
      </c>
    </row>
    <row r="11" spans="1:10" x14ac:dyDescent="0.25">
      <c r="A11" s="6"/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</row>
    <row r="12" spans="1:10" x14ac:dyDescent="0.25">
      <c r="A12" s="4" t="s">
        <v>23</v>
      </c>
      <c r="B12" s="4">
        <v>3</v>
      </c>
      <c r="C12" s="4">
        <v>11418.61120125864</v>
      </c>
      <c r="D12" s="4">
        <v>3806.20373375288</v>
      </c>
      <c r="E12" s="4">
        <v>347.51602096400114</v>
      </c>
      <c r="F12" s="4">
        <v>2.8633720909408536E-86</v>
      </c>
    </row>
    <row r="13" spans="1:10" x14ac:dyDescent="0.25">
      <c r="A13" s="4" t="s">
        <v>24</v>
      </c>
      <c r="B13" s="4">
        <v>236</v>
      </c>
      <c r="C13" s="4">
        <v>2584.8134387413752</v>
      </c>
      <c r="D13" s="4">
        <v>10.952599316700743</v>
      </c>
      <c r="E13" s="4"/>
      <c r="F13" s="4"/>
    </row>
    <row r="14" spans="1:10" ht="15.75" thickBot="1" x14ac:dyDescent="0.3">
      <c r="A14" s="5" t="s">
        <v>25</v>
      </c>
      <c r="B14" s="5">
        <v>239</v>
      </c>
      <c r="C14" s="5">
        <v>14003.424640000016</v>
      </c>
      <c r="D14" s="5"/>
      <c r="E14" s="5"/>
      <c r="F14" s="5"/>
    </row>
    <row r="15" spans="1:10" ht="15.75" thickBot="1" x14ac:dyDescent="0.3"/>
    <row r="16" spans="1:10" x14ac:dyDescent="0.25">
      <c r="A16" s="6"/>
      <c r="B16" s="6" t="s">
        <v>32</v>
      </c>
      <c r="C16" s="6" t="s">
        <v>20</v>
      </c>
      <c r="D16" s="6" t="s">
        <v>33</v>
      </c>
      <c r="E16" s="6" t="s">
        <v>34</v>
      </c>
      <c r="F16" s="6" t="s">
        <v>35</v>
      </c>
      <c r="G16" s="6" t="s">
        <v>36</v>
      </c>
      <c r="H16" s="6"/>
      <c r="I16" s="6" t="s">
        <v>37</v>
      </c>
      <c r="J16" s="6" t="s">
        <v>38</v>
      </c>
    </row>
    <row r="17" spans="1:10" x14ac:dyDescent="0.25">
      <c r="A17" s="4" t="s">
        <v>26</v>
      </c>
      <c r="B17" s="4">
        <v>0.55392213522517109</v>
      </c>
      <c r="C17" s="4">
        <v>0.21757423278863292</v>
      </c>
      <c r="D17" s="4">
        <v>2.5458995218578591</v>
      </c>
      <c r="E17" s="4">
        <v>1.1536841631121243E-2</v>
      </c>
      <c r="F17" s="4">
        <v>0.12528635111916014</v>
      </c>
      <c r="G17" s="4">
        <v>0.98255791933118197</v>
      </c>
      <c r="H17" s="4"/>
      <c r="I17" s="4">
        <v>0.12528635111916014</v>
      </c>
      <c r="J17" s="4">
        <v>0.98255791933118197</v>
      </c>
    </row>
    <row r="18" spans="1:10" x14ac:dyDescent="0.25">
      <c r="A18" s="4" t="s">
        <v>2</v>
      </c>
      <c r="B18" s="4">
        <v>-1.4856268160939736E-2</v>
      </c>
      <c r="C18" s="4">
        <v>6.6763675910541775E-2</v>
      </c>
      <c r="D18" s="4">
        <v>-0.22252022463301752</v>
      </c>
      <c r="E18" s="4">
        <v>0.82410138825980295</v>
      </c>
      <c r="F18" s="4">
        <v>-0.14638517306355084</v>
      </c>
      <c r="G18" s="4">
        <v>0.11667263674167136</v>
      </c>
      <c r="H18" s="4"/>
      <c r="I18" s="4">
        <v>-0.14638517306355084</v>
      </c>
      <c r="J18" s="4">
        <v>0.11667263674167136</v>
      </c>
    </row>
    <row r="19" spans="1:10" x14ac:dyDescent="0.25">
      <c r="A19" s="4" t="s">
        <v>3</v>
      </c>
      <c r="B19" s="4">
        <v>-0.93466167861299632</v>
      </c>
      <c r="C19" s="4">
        <v>7.0796205946889498E-2</v>
      </c>
      <c r="D19" s="4">
        <v>-13.202143619308764</v>
      </c>
      <c r="E19" s="4">
        <v>3.6020862679450692E-30</v>
      </c>
      <c r="F19" s="4">
        <v>-1.0741349372743547</v>
      </c>
      <c r="G19" s="4">
        <v>-0.79518841995163791</v>
      </c>
      <c r="H19" s="4"/>
      <c r="I19" s="4">
        <v>-1.0741349372743547</v>
      </c>
      <c r="J19" s="4">
        <v>-0.79518841995163791</v>
      </c>
    </row>
    <row r="20" spans="1:10" ht="15.75" thickBot="1" x14ac:dyDescent="0.3">
      <c r="A20" s="5" t="s">
        <v>1</v>
      </c>
      <c r="B20" s="5">
        <v>1.2316171660918698</v>
      </c>
      <c r="C20" s="5">
        <v>4.9742855493481314E-2</v>
      </c>
      <c r="D20" s="5">
        <v>24.759679633857576</v>
      </c>
      <c r="E20" s="5">
        <v>1.4963513165609539E-67</v>
      </c>
      <c r="F20" s="5">
        <v>1.1336204153055134</v>
      </c>
      <c r="G20" s="5">
        <v>1.3296139168782262</v>
      </c>
      <c r="H20" s="5"/>
      <c r="I20" s="5">
        <v>1.1336204153055134</v>
      </c>
      <c r="J20" s="5">
        <v>1.3296139168782262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tabSelected="1" workbookViewId="0">
      <pane ySplit="4" topLeftCell="A18" activePane="bottomLeft" state="frozen"/>
      <selection pane="bottomLeft" activeCell="G25" sqref="G25"/>
    </sheetView>
  </sheetViews>
  <sheetFormatPr defaultRowHeight="15" x14ac:dyDescent="0.25"/>
  <cols>
    <col min="7" max="7" width="9.85546875" style="8" customWidth="1"/>
    <col min="8" max="8" width="12.85546875" style="11" customWidth="1"/>
    <col min="9" max="9" width="11" customWidth="1"/>
  </cols>
  <sheetData>
    <row r="1" spans="1:12" x14ac:dyDescent="0.25">
      <c r="A1" t="s">
        <v>8</v>
      </c>
    </row>
    <row r="2" spans="1:12" x14ac:dyDescent="0.25">
      <c r="A2" t="s">
        <v>9</v>
      </c>
    </row>
    <row r="4" spans="1:12" x14ac:dyDescent="0.25">
      <c r="A4" s="1" t="s">
        <v>0</v>
      </c>
      <c r="B4" s="1" t="s">
        <v>4</v>
      </c>
      <c r="C4" s="1" t="s">
        <v>2</v>
      </c>
      <c r="D4" s="1" t="s">
        <v>3</v>
      </c>
      <c r="E4" s="1" t="s">
        <v>1</v>
      </c>
      <c r="G4" s="9" t="s">
        <v>5</v>
      </c>
      <c r="H4" s="12" t="s">
        <v>6</v>
      </c>
      <c r="I4" s="1" t="s">
        <v>7</v>
      </c>
      <c r="J4" s="3" t="s">
        <v>11</v>
      </c>
      <c r="K4" s="3" t="s">
        <v>12</v>
      </c>
      <c r="L4" s="3" t="s">
        <v>13</v>
      </c>
    </row>
    <row r="5" spans="1:12" x14ac:dyDescent="0.25">
      <c r="A5">
        <v>199501</v>
      </c>
      <c r="B5">
        <v>0.42</v>
      </c>
      <c r="C5">
        <v>-2.95</v>
      </c>
      <c r="D5">
        <v>1.64</v>
      </c>
      <c r="E5">
        <v>1.8</v>
      </c>
      <c r="G5" s="8">
        <v>1.67</v>
      </c>
      <c r="H5" s="11">
        <v>4.59</v>
      </c>
      <c r="I5">
        <v>-1.71</v>
      </c>
      <c r="J5" s="3">
        <f>(G5-E5)/240</f>
        <v>-5.4166666666666718E-4</v>
      </c>
      <c r="K5" s="3">
        <f>(H5-E5)/240</f>
        <v>1.1625E-2</v>
      </c>
      <c r="L5" s="3">
        <f>(I5-E5)/240</f>
        <v>-1.4624999999999999E-2</v>
      </c>
    </row>
    <row r="6" spans="1:12" x14ac:dyDescent="0.25">
      <c r="A6">
        <v>199502</v>
      </c>
      <c r="B6">
        <v>0.4</v>
      </c>
      <c r="C6">
        <v>-0.33</v>
      </c>
      <c r="D6">
        <v>0.38</v>
      </c>
      <c r="E6">
        <v>3.63</v>
      </c>
      <c r="G6" s="8">
        <v>3.14</v>
      </c>
      <c r="H6" s="11">
        <v>-1.24</v>
      </c>
      <c r="I6">
        <v>7.74</v>
      </c>
      <c r="J6" s="3">
        <f>(G6-E6)/240</f>
        <v>-2.0416666666666656E-3</v>
      </c>
      <c r="K6" s="3">
        <f>(H6-E6)/240</f>
        <v>-2.0291666666666666E-2</v>
      </c>
      <c r="L6" s="3">
        <f>(I6-E6)/240</f>
        <v>1.7125000000000001E-2</v>
      </c>
    </row>
    <row r="7" spans="1:12" x14ac:dyDescent="0.25">
      <c r="A7">
        <v>199503</v>
      </c>
      <c r="B7">
        <v>0.46</v>
      </c>
      <c r="C7">
        <v>-0.38</v>
      </c>
      <c r="D7">
        <v>-2.0499999999999998</v>
      </c>
      <c r="E7">
        <v>2.1800000000000002</v>
      </c>
      <c r="G7" s="8">
        <v>0.38</v>
      </c>
      <c r="H7" s="11">
        <v>5.91</v>
      </c>
      <c r="I7">
        <v>6.28</v>
      </c>
      <c r="J7" s="3">
        <f>(G7-E7)/240</f>
        <v>-7.5000000000000015E-3</v>
      </c>
      <c r="K7" s="3">
        <f>(H7-E7)/240</f>
        <v>1.5541666666666667E-2</v>
      </c>
      <c r="L7" s="3">
        <f>(I7-E7)/240</f>
        <v>1.7083333333333332E-2</v>
      </c>
    </row>
    <row r="8" spans="1:12" x14ac:dyDescent="0.25">
      <c r="A8">
        <v>199504</v>
      </c>
      <c r="B8">
        <v>0.44</v>
      </c>
      <c r="C8">
        <v>-0.42</v>
      </c>
      <c r="D8">
        <v>1.7</v>
      </c>
      <c r="E8">
        <v>2.11</v>
      </c>
      <c r="G8" s="8">
        <v>2.6</v>
      </c>
      <c r="H8" s="11">
        <v>-4.3499999999999996</v>
      </c>
      <c r="I8">
        <v>6.01</v>
      </c>
      <c r="J8" s="3">
        <f>(G8-E8)/240</f>
        <v>2.0416666666666678E-3</v>
      </c>
      <c r="K8" s="3">
        <f>(H8-E8)/240</f>
        <v>-2.6916666666666662E-2</v>
      </c>
      <c r="L8" s="3">
        <f>(I8-E8)/240</f>
        <v>1.6250000000000001E-2</v>
      </c>
    </row>
    <row r="9" spans="1:12" x14ac:dyDescent="0.25">
      <c r="A9">
        <v>199505</v>
      </c>
      <c r="B9">
        <v>0.54</v>
      </c>
      <c r="C9">
        <v>-2.25</v>
      </c>
      <c r="D9">
        <v>1.92</v>
      </c>
      <c r="E9">
        <v>2.9</v>
      </c>
      <c r="G9" s="8">
        <v>2.11</v>
      </c>
      <c r="H9" s="11">
        <v>3.92</v>
      </c>
      <c r="I9">
        <v>2.2599999999999998</v>
      </c>
      <c r="J9" s="3">
        <f>(G9-E9)/240</f>
        <v>-3.2916666666666667E-3</v>
      </c>
      <c r="K9" s="3">
        <f>(H9-E9)/240</f>
        <v>4.2500000000000003E-3</v>
      </c>
      <c r="L9" s="3">
        <f>(I9-E9)/240</f>
        <v>-2.666666666666667E-3</v>
      </c>
    </row>
    <row r="10" spans="1:12" x14ac:dyDescent="0.25">
      <c r="A10">
        <v>199506</v>
      </c>
      <c r="B10">
        <v>0.47</v>
      </c>
      <c r="C10">
        <v>3.06</v>
      </c>
      <c r="D10">
        <v>-2.99</v>
      </c>
      <c r="E10">
        <v>2.72</v>
      </c>
      <c r="G10" s="8">
        <v>7.05</v>
      </c>
      <c r="H10" s="11">
        <v>-0.92</v>
      </c>
      <c r="I10">
        <v>10.45</v>
      </c>
      <c r="J10" s="3">
        <f>(G10-E10)/240</f>
        <v>1.8041666666666668E-2</v>
      </c>
      <c r="K10" s="3">
        <f>(H10-E10)/240</f>
        <v>-1.5166666666666667E-2</v>
      </c>
      <c r="L10" s="3">
        <f>(I10-E10)/240</f>
        <v>3.2208333333333325E-2</v>
      </c>
    </row>
    <row r="11" spans="1:12" x14ac:dyDescent="0.25">
      <c r="A11">
        <v>199507</v>
      </c>
      <c r="B11">
        <v>0.45</v>
      </c>
      <c r="C11">
        <v>2.23</v>
      </c>
      <c r="D11">
        <v>-2.2400000000000002</v>
      </c>
      <c r="E11">
        <v>3.72</v>
      </c>
      <c r="G11" s="8">
        <v>5.8</v>
      </c>
      <c r="H11" s="11">
        <v>-3.47</v>
      </c>
      <c r="I11">
        <v>6.07</v>
      </c>
      <c r="J11" s="3">
        <f>(G11-E11)/240</f>
        <v>8.6666666666666645E-3</v>
      </c>
      <c r="K11" s="3">
        <f>(H11-E11)/240</f>
        <v>-2.9958333333333333E-2</v>
      </c>
      <c r="L11" s="3">
        <f>(I11-E11)/240</f>
        <v>9.7916666666666673E-3</v>
      </c>
    </row>
    <row r="12" spans="1:12" x14ac:dyDescent="0.25">
      <c r="A12">
        <v>199508</v>
      </c>
      <c r="B12">
        <v>0.47</v>
      </c>
      <c r="C12">
        <v>1.83</v>
      </c>
      <c r="D12">
        <v>1.93</v>
      </c>
      <c r="E12">
        <v>0.55000000000000004</v>
      </c>
      <c r="G12" s="8">
        <v>1.25</v>
      </c>
      <c r="H12" s="11">
        <v>4.57</v>
      </c>
      <c r="I12">
        <v>-0.09</v>
      </c>
      <c r="J12" s="3">
        <f>(G12-E12)/240</f>
        <v>2.9166666666666664E-3</v>
      </c>
      <c r="K12" s="3">
        <f>(H12-E12)/240</f>
        <v>1.6750000000000001E-2</v>
      </c>
      <c r="L12" s="3">
        <f>(I12-E12)/240</f>
        <v>-2.6666666666666666E-3</v>
      </c>
    </row>
    <row r="13" spans="1:12" x14ac:dyDescent="0.25">
      <c r="A13">
        <v>199509</v>
      </c>
      <c r="B13">
        <v>0.43</v>
      </c>
      <c r="C13">
        <v>-2.0699999999999998</v>
      </c>
      <c r="D13">
        <v>-0.95</v>
      </c>
      <c r="E13">
        <v>3.35</v>
      </c>
      <c r="G13" s="8">
        <v>-1.64</v>
      </c>
      <c r="H13" s="11">
        <v>2.89</v>
      </c>
      <c r="I13">
        <v>1.53</v>
      </c>
      <c r="J13" s="3">
        <f>(G13-E13)/240</f>
        <v>-2.0791666666666667E-2</v>
      </c>
      <c r="K13" s="3">
        <f>(H13-E13)/240</f>
        <v>-1.9166666666666666E-3</v>
      </c>
      <c r="L13" s="3">
        <f>(I13-E13)/240</f>
        <v>-7.5833333333333334E-3</v>
      </c>
    </row>
    <row r="14" spans="1:12" x14ac:dyDescent="0.25">
      <c r="A14">
        <v>199510</v>
      </c>
      <c r="B14">
        <v>0.47</v>
      </c>
      <c r="C14">
        <v>-3.95</v>
      </c>
      <c r="D14">
        <v>-0.09</v>
      </c>
      <c r="E14">
        <v>-1.52</v>
      </c>
      <c r="G14" s="8">
        <v>-7.42</v>
      </c>
      <c r="H14" s="11">
        <v>2.79</v>
      </c>
      <c r="I14">
        <v>5.29</v>
      </c>
      <c r="J14" s="3">
        <f>(G14-E14)/240</f>
        <v>-2.4583333333333336E-2</v>
      </c>
      <c r="K14" s="3">
        <f>(H14-E14)/240</f>
        <v>1.7958333333333337E-2</v>
      </c>
      <c r="L14" s="3">
        <f>(I14-E14)/240</f>
        <v>2.8375000000000001E-2</v>
      </c>
    </row>
    <row r="15" spans="1:12" x14ac:dyDescent="0.25">
      <c r="A15">
        <v>199511</v>
      </c>
      <c r="B15">
        <v>0.42</v>
      </c>
      <c r="C15">
        <v>-0.83</v>
      </c>
      <c r="D15">
        <v>0.34</v>
      </c>
      <c r="E15">
        <v>3.95</v>
      </c>
      <c r="G15" s="8">
        <v>4.91</v>
      </c>
      <c r="H15" s="11">
        <v>2.93</v>
      </c>
      <c r="I15">
        <v>1.05</v>
      </c>
      <c r="J15" s="3">
        <f>(G15-E15)/240</f>
        <v>4.0000000000000001E-3</v>
      </c>
      <c r="K15" s="3">
        <f>(H15-E15)/240</f>
        <v>-4.2500000000000003E-3</v>
      </c>
      <c r="L15" s="3">
        <f>(I15-E15)/240</f>
        <v>-1.2083333333333335E-2</v>
      </c>
    </row>
    <row r="16" spans="1:12" x14ac:dyDescent="0.25">
      <c r="A16">
        <v>199512</v>
      </c>
      <c r="B16">
        <v>0.49</v>
      </c>
      <c r="C16">
        <v>0.37</v>
      </c>
      <c r="D16">
        <v>1.41</v>
      </c>
      <c r="E16">
        <v>1.03</v>
      </c>
      <c r="G16" s="8">
        <v>-2.48</v>
      </c>
      <c r="H16" s="11">
        <v>4.99</v>
      </c>
      <c r="I16">
        <v>-3.31</v>
      </c>
      <c r="J16" s="3">
        <f>(G16-E16)/240</f>
        <v>-1.4624999999999999E-2</v>
      </c>
      <c r="K16" s="3">
        <f>(H16-E16)/240</f>
        <v>1.6500000000000001E-2</v>
      </c>
      <c r="L16" s="3">
        <f>(I16-E16)/240</f>
        <v>-1.8083333333333333E-2</v>
      </c>
    </row>
    <row r="17" spans="1:12" x14ac:dyDescent="0.25">
      <c r="A17">
        <v>199601</v>
      </c>
      <c r="B17">
        <v>0.43</v>
      </c>
      <c r="C17">
        <v>-2.48</v>
      </c>
      <c r="D17">
        <v>0.4</v>
      </c>
      <c r="E17">
        <v>2.2599999999999998</v>
      </c>
      <c r="G17" s="8">
        <v>0.2</v>
      </c>
      <c r="H17" s="11">
        <v>1.82</v>
      </c>
      <c r="I17">
        <v>1.1000000000000001</v>
      </c>
      <c r="J17" s="3">
        <f>(G17-E17)/240</f>
        <v>-8.5833333333333317E-3</v>
      </c>
      <c r="K17" s="3">
        <f>(H17-E17)/240</f>
        <v>-1.8333333333333322E-3</v>
      </c>
      <c r="L17" s="3">
        <f>(I17-E17)/240</f>
        <v>-4.8333333333333318E-3</v>
      </c>
    </row>
    <row r="18" spans="1:12" x14ac:dyDescent="0.25">
      <c r="A18">
        <v>199602</v>
      </c>
      <c r="B18">
        <v>0.39</v>
      </c>
      <c r="C18">
        <v>2.06</v>
      </c>
      <c r="D18">
        <v>-2.33</v>
      </c>
      <c r="E18">
        <v>1.33</v>
      </c>
      <c r="G18" s="8">
        <v>4.46</v>
      </c>
      <c r="H18" s="11">
        <v>3.18</v>
      </c>
      <c r="I18">
        <v>6.25</v>
      </c>
      <c r="J18" s="3">
        <f>(G18-E18)/240</f>
        <v>1.3041666666666667E-2</v>
      </c>
      <c r="K18" s="3">
        <f>(H18-E18)/240</f>
        <v>7.7083333333333335E-3</v>
      </c>
      <c r="L18" s="3">
        <f>(I18-E18)/240</f>
        <v>2.0500000000000001E-2</v>
      </c>
    </row>
    <row r="19" spans="1:12" x14ac:dyDescent="0.25">
      <c r="A19">
        <v>199603</v>
      </c>
      <c r="B19">
        <v>0.39</v>
      </c>
      <c r="C19">
        <v>1.31</v>
      </c>
      <c r="D19">
        <v>1.27</v>
      </c>
      <c r="E19">
        <v>0.73</v>
      </c>
      <c r="G19" s="8">
        <v>4.37</v>
      </c>
      <c r="H19" s="11">
        <v>-7.68</v>
      </c>
      <c r="I19">
        <v>-0.68</v>
      </c>
      <c r="J19" s="3">
        <f>(G19-E19)/240</f>
        <v>1.5166666666666667E-2</v>
      </c>
      <c r="K19" s="3">
        <f>(H19-E19)/240</f>
        <v>-3.5041666666666665E-2</v>
      </c>
      <c r="L19" s="3">
        <f>(I19-E19)/240</f>
        <v>-5.8750000000000009E-3</v>
      </c>
    </row>
    <row r="20" spans="1:12" x14ac:dyDescent="0.25">
      <c r="A20">
        <v>199604</v>
      </c>
      <c r="B20">
        <v>0.46</v>
      </c>
      <c r="C20">
        <v>4.87</v>
      </c>
      <c r="D20">
        <v>-4.0199999999999996</v>
      </c>
      <c r="E20">
        <v>2.06</v>
      </c>
      <c r="G20" s="8">
        <v>10.32</v>
      </c>
      <c r="H20" s="11">
        <v>-1.6</v>
      </c>
      <c r="I20">
        <v>9.99</v>
      </c>
      <c r="J20" s="3">
        <f>(G20-E20)/240</f>
        <v>3.4416666666666665E-2</v>
      </c>
      <c r="K20" s="3">
        <f>(H20-E20)/240</f>
        <v>-1.5250000000000001E-2</v>
      </c>
      <c r="L20" s="3">
        <f>(I20-E20)/240</f>
        <v>3.3041666666666664E-2</v>
      </c>
    </row>
    <row r="21" spans="1:12" x14ac:dyDescent="0.25">
      <c r="A21">
        <v>199605</v>
      </c>
      <c r="B21">
        <v>0.42</v>
      </c>
      <c r="C21">
        <v>3.16</v>
      </c>
      <c r="D21">
        <v>-1.4</v>
      </c>
      <c r="E21">
        <v>2.36</v>
      </c>
      <c r="G21" s="8">
        <v>0.95</v>
      </c>
      <c r="H21" s="11">
        <v>5.48</v>
      </c>
      <c r="I21">
        <v>3.07</v>
      </c>
      <c r="J21" s="3">
        <f>(G21-E21)/240</f>
        <v>-5.875E-3</v>
      </c>
      <c r="K21" s="3">
        <f>(H21-E21)/240</f>
        <v>1.3000000000000003E-2</v>
      </c>
      <c r="L21" s="3">
        <f>(I21-E21)/240</f>
        <v>2.9583333333333332E-3</v>
      </c>
    </row>
    <row r="22" spans="1:12" x14ac:dyDescent="0.25">
      <c r="A22">
        <v>199606</v>
      </c>
      <c r="B22">
        <v>0.4</v>
      </c>
      <c r="C22">
        <v>-3.64</v>
      </c>
      <c r="D22">
        <v>1.92</v>
      </c>
      <c r="E22">
        <v>-1.1399999999999999</v>
      </c>
      <c r="G22" s="8">
        <v>-6.89</v>
      </c>
      <c r="H22" s="11">
        <v>3.68</v>
      </c>
      <c r="I22">
        <v>-1.01</v>
      </c>
      <c r="J22" s="3">
        <f>(G22-E22)/240</f>
        <v>-2.3958333333333335E-2</v>
      </c>
      <c r="K22" s="3">
        <f>(H22-E22)/240</f>
        <v>2.0083333333333335E-2</v>
      </c>
      <c r="L22" s="3">
        <f>(I22-E22)/240</f>
        <v>5.4166666666666621E-4</v>
      </c>
    </row>
    <row r="23" spans="1:12" x14ac:dyDescent="0.25">
      <c r="A23">
        <v>199607</v>
      </c>
      <c r="B23">
        <v>0.45</v>
      </c>
      <c r="C23">
        <v>-3.58</v>
      </c>
      <c r="D23">
        <v>4.37</v>
      </c>
      <c r="E23">
        <v>-5.97</v>
      </c>
      <c r="G23" s="8">
        <v>-11.4</v>
      </c>
      <c r="H23" s="11">
        <v>0.2</v>
      </c>
      <c r="I23">
        <v>-8.99</v>
      </c>
      <c r="J23" s="3">
        <f>(G23-E23)/240</f>
        <v>-2.2625000000000003E-2</v>
      </c>
      <c r="K23" s="3">
        <f>(H23-E23)/240</f>
        <v>2.5708333333333333E-2</v>
      </c>
      <c r="L23" s="3">
        <f>(I23-E23)/240</f>
        <v>-1.2583333333333335E-2</v>
      </c>
    </row>
    <row r="24" spans="1:12" x14ac:dyDescent="0.25">
      <c r="A24">
        <v>199608</v>
      </c>
      <c r="B24">
        <v>0.41</v>
      </c>
      <c r="C24">
        <v>2.29</v>
      </c>
      <c r="D24">
        <v>-0.6</v>
      </c>
      <c r="E24">
        <v>2.76</v>
      </c>
      <c r="G24" s="8">
        <v>4.53</v>
      </c>
      <c r="H24" s="11">
        <v>-13.18</v>
      </c>
      <c r="I24">
        <v>2.5499999999999998</v>
      </c>
      <c r="J24" s="3">
        <f>(G24-E24)/240</f>
        <v>7.3750000000000022E-3</v>
      </c>
      <c r="K24" s="3">
        <f>(H24-E24)/240</f>
        <v>-6.6416666666666666E-2</v>
      </c>
      <c r="L24" s="3">
        <f>(I24-E24)/240</f>
        <v>-8.749999999999998E-4</v>
      </c>
    </row>
    <row r="25" spans="1:12" x14ac:dyDescent="0.25">
      <c r="A25">
        <v>199609</v>
      </c>
      <c r="B25">
        <v>0.44</v>
      </c>
      <c r="C25">
        <v>-0.8</v>
      </c>
      <c r="D25">
        <v>-3.77</v>
      </c>
      <c r="E25">
        <v>5.0199999999999996</v>
      </c>
      <c r="G25" s="8">
        <v>5.16</v>
      </c>
      <c r="H25" s="11">
        <v>1.41</v>
      </c>
      <c r="I25">
        <v>10.9</v>
      </c>
      <c r="J25" s="3">
        <f>(G25-E25)/240</f>
        <v>5.8333333333333566E-4</v>
      </c>
      <c r="K25" s="3">
        <f>(H25-E25)/240</f>
        <v>-1.5041666666666665E-2</v>
      </c>
      <c r="L25" s="3">
        <f>(I25-E25)/240</f>
        <v>2.4500000000000004E-2</v>
      </c>
    </row>
    <row r="26" spans="1:12" x14ac:dyDescent="0.25">
      <c r="A26">
        <v>199610</v>
      </c>
      <c r="B26">
        <v>0.42</v>
      </c>
      <c r="C26">
        <v>-4.1100000000000003</v>
      </c>
      <c r="D26">
        <v>4.8</v>
      </c>
      <c r="E26">
        <v>0.86</v>
      </c>
      <c r="G26" s="8">
        <v>-7.82</v>
      </c>
      <c r="H26" s="11">
        <v>3.31</v>
      </c>
      <c r="I26">
        <v>-1.17</v>
      </c>
      <c r="J26" s="3">
        <f>(G26-E26)/240</f>
        <v>-3.6166666666666666E-2</v>
      </c>
      <c r="K26" s="3">
        <f>(H26-E26)/240</f>
        <v>1.0208333333333335E-2</v>
      </c>
      <c r="L26" s="3">
        <f>(I26-E26)/240</f>
        <v>-8.4583333333333333E-3</v>
      </c>
    </row>
    <row r="27" spans="1:12" x14ac:dyDescent="0.25">
      <c r="A27">
        <v>199611</v>
      </c>
      <c r="B27">
        <v>0.41</v>
      </c>
      <c r="C27">
        <v>-3.59</v>
      </c>
      <c r="D27">
        <v>0.16</v>
      </c>
      <c r="E27">
        <v>6.25</v>
      </c>
      <c r="G27" s="8">
        <v>11.86</v>
      </c>
      <c r="H27" s="11">
        <v>10.74</v>
      </c>
      <c r="I27">
        <v>8.5500000000000007</v>
      </c>
      <c r="J27" s="3">
        <f>(G27-E27)/240</f>
        <v>2.3374999999999996E-2</v>
      </c>
      <c r="K27" s="3">
        <f>(H27-E27)/240</f>
        <v>1.8708333333333334E-2</v>
      </c>
      <c r="L27" s="3">
        <f>(I27-E27)/240</f>
        <v>9.5833333333333361E-3</v>
      </c>
    </row>
    <row r="28" spans="1:12" x14ac:dyDescent="0.25">
      <c r="A28">
        <v>199612</v>
      </c>
      <c r="B28">
        <v>0.46</v>
      </c>
      <c r="C28">
        <v>3.08</v>
      </c>
      <c r="D28">
        <v>1.01</v>
      </c>
      <c r="E28">
        <v>-1.7</v>
      </c>
      <c r="G28" s="8">
        <v>0.71</v>
      </c>
      <c r="H28" s="11">
        <v>9.3000000000000007</v>
      </c>
      <c r="I28">
        <v>-2.7</v>
      </c>
      <c r="J28" s="3">
        <f>(G28-E28)/240</f>
        <v>1.0041666666666667E-2</v>
      </c>
      <c r="K28" s="3">
        <f>(H28-E28)/240</f>
        <v>4.583333333333333E-2</v>
      </c>
      <c r="L28" s="3">
        <f>(I28-E28)/240</f>
        <v>-4.1666666666666675E-3</v>
      </c>
    </row>
    <row r="29" spans="1:12" x14ac:dyDescent="0.25">
      <c r="A29">
        <v>199701</v>
      </c>
      <c r="B29">
        <v>0.45</v>
      </c>
      <c r="C29">
        <v>-1.52</v>
      </c>
      <c r="D29">
        <v>-2.33</v>
      </c>
      <c r="E29">
        <v>4.99</v>
      </c>
      <c r="G29" s="8">
        <v>3.08</v>
      </c>
      <c r="H29" s="11">
        <v>4.63</v>
      </c>
      <c r="I29">
        <v>8.0500000000000007</v>
      </c>
      <c r="J29" s="3">
        <f>(G29-E29)/240</f>
        <v>-7.9583333333333346E-3</v>
      </c>
      <c r="K29" s="3">
        <f>(H29-E29)/240</f>
        <v>-1.5000000000000013E-3</v>
      </c>
      <c r="L29" s="3">
        <f>(I29-E29)/240</f>
        <v>1.2750000000000003E-2</v>
      </c>
    </row>
    <row r="30" spans="1:12" x14ac:dyDescent="0.25">
      <c r="A30">
        <v>199702</v>
      </c>
      <c r="B30">
        <v>0.39</v>
      </c>
      <c r="C30">
        <v>-2.6</v>
      </c>
      <c r="D30">
        <v>4.68</v>
      </c>
      <c r="E30">
        <v>-0.49</v>
      </c>
      <c r="G30" s="8">
        <v>-2.96</v>
      </c>
      <c r="H30" s="11">
        <v>12.47</v>
      </c>
      <c r="I30">
        <v>-6.8</v>
      </c>
      <c r="J30" s="3">
        <f>(G30-E30)/240</f>
        <v>-1.0291666666666666E-2</v>
      </c>
      <c r="K30" s="3">
        <f>(H30-E30)/240</f>
        <v>5.4000000000000006E-2</v>
      </c>
      <c r="L30" s="3">
        <f>(I30-E30)/240</f>
        <v>-2.6291666666666665E-2</v>
      </c>
    </row>
    <row r="31" spans="1:12" x14ac:dyDescent="0.25">
      <c r="A31">
        <v>199703</v>
      </c>
      <c r="B31">
        <v>0.43</v>
      </c>
      <c r="C31">
        <v>-0.33</v>
      </c>
      <c r="D31">
        <v>3.86</v>
      </c>
      <c r="E31">
        <v>-5.03</v>
      </c>
      <c r="G31" s="8">
        <v>-7.84</v>
      </c>
      <c r="H31" s="11">
        <v>-13.54</v>
      </c>
      <c r="I31">
        <v>-6.9</v>
      </c>
      <c r="J31" s="3">
        <f>(G31-E31)/240</f>
        <v>-1.1708333333333331E-2</v>
      </c>
      <c r="K31" s="3">
        <f>(H31-E31)/240</f>
        <v>-3.5458333333333328E-2</v>
      </c>
      <c r="L31" s="3">
        <f>(I31-E31)/240</f>
        <v>-7.7916666666666672E-3</v>
      </c>
    </row>
    <row r="32" spans="1:12" x14ac:dyDescent="0.25">
      <c r="A32">
        <v>199704</v>
      </c>
      <c r="B32">
        <v>0.43</v>
      </c>
      <c r="C32">
        <v>-5.2</v>
      </c>
      <c r="D32">
        <v>-1.03</v>
      </c>
      <c r="E32">
        <v>4.04</v>
      </c>
      <c r="G32" s="8">
        <v>-2.86</v>
      </c>
      <c r="H32" s="11">
        <v>3.24</v>
      </c>
      <c r="I32">
        <v>14.98</v>
      </c>
      <c r="J32" s="3">
        <f>(G32-E32)/240</f>
        <v>-2.8750000000000001E-2</v>
      </c>
      <c r="K32" s="3">
        <f>(H32-E32)/240</f>
        <v>-3.3333333333333327E-3</v>
      </c>
      <c r="L32" s="3">
        <f>(I32-E32)/240</f>
        <v>4.5583333333333337E-2</v>
      </c>
    </row>
    <row r="33" spans="1:12" x14ac:dyDescent="0.25">
      <c r="A33">
        <v>199705</v>
      </c>
      <c r="B33">
        <v>0.49</v>
      </c>
      <c r="C33">
        <v>4.83</v>
      </c>
      <c r="D33">
        <v>-4.37</v>
      </c>
      <c r="E33">
        <v>6.74</v>
      </c>
      <c r="G33" s="8">
        <v>17.489999999999998</v>
      </c>
      <c r="H33" s="11">
        <v>9.98</v>
      </c>
      <c r="I33">
        <v>9.9600000000000009</v>
      </c>
      <c r="J33" s="3">
        <f>(G33-E33)/240</f>
        <v>4.479166666666666E-2</v>
      </c>
      <c r="K33" s="3">
        <f>(H33-E33)/240</f>
        <v>1.3500000000000002E-2</v>
      </c>
      <c r="L33" s="3">
        <f>(I33-E33)/240</f>
        <v>1.3416666666666669E-2</v>
      </c>
    </row>
    <row r="34" spans="1:12" x14ac:dyDescent="0.25">
      <c r="A34">
        <v>199706</v>
      </c>
      <c r="B34">
        <v>0.37</v>
      </c>
      <c r="C34">
        <v>1.49</v>
      </c>
      <c r="D34">
        <v>0.75</v>
      </c>
      <c r="E34">
        <v>4.0999999999999996</v>
      </c>
      <c r="G34" s="8">
        <v>1.44</v>
      </c>
      <c r="H34" s="11">
        <v>2.67</v>
      </c>
      <c r="I34">
        <v>1.91</v>
      </c>
      <c r="J34" s="3">
        <f>(G34-E34)/240</f>
        <v>-1.1083333333333332E-2</v>
      </c>
      <c r="K34" s="3">
        <f>(H34-E34)/240</f>
        <v>-5.958333333333332E-3</v>
      </c>
      <c r="L34" s="3">
        <f>(I34-E34)/240</f>
        <v>-9.1249999999999977E-3</v>
      </c>
    </row>
    <row r="35" spans="1:12" x14ac:dyDescent="0.25">
      <c r="A35">
        <v>199707</v>
      </c>
      <c r="B35">
        <v>0.43</v>
      </c>
      <c r="C35">
        <v>-2.5099999999999998</v>
      </c>
      <c r="D35">
        <v>-0.13</v>
      </c>
      <c r="E35">
        <v>7.33</v>
      </c>
      <c r="G35" s="8">
        <v>4.12</v>
      </c>
      <c r="H35" s="11">
        <v>1.3</v>
      </c>
      <c r="I35">
        <v>10.7</v>
      </c>
      <c r="J35" s="3">
        <f>(G35-E35)/240</f>
        <v>-1.3375E-2</v>
      </c>
      <c r="K35" s="3">
        <f>(H35-E35)/240</f>
        <v>-2.5125000000000001E-2</v>
      </c>
      <c r="L35" s="3">
        <f>(I35-E35)/240</f>
        <v>1.4041666666666664E-2</v>
      </c>
    </row>
    <row r="36" spans="1:12" x14ac:dyDescent="0.25">
      <c r="A36">
        <v>199708</v>
      </c>
      <c r="B36">
        <v>0.41</v>
      </c>
      <c r="C36">
        <v>7.34</v>
      </c>
      <c r="D36">
        <v>1.36</v>
      </c>
      <c r="E36">
        <v>-4.1500000000000004</v>
      </c>
      <c r="G36" s="8">
        <v>1.55</v>
      </c>
      <c r="H36" s="11">
        <v>-3.04</v>
      </c>
      <c r="I36">
        <v>-2.6</v>
      </c>
      <c r="J36" s="3">
        <f>(G36-E36)/240</f>
        <v>2.375E-2</v>
      </c>
      <c r="K36" s="3">
        <f>(H36-E36)/240</f>
        <v>4.6250000000000015E-3</v>
      </c>
      <c r="L36" s="3">
        <f>(I36-E36)/240</f>
        <v>6.4583333333333342E-3</v>
      </c>
    </row>
    <row r="37" spans="1:12" x14ac:dyDescent="0.25">
      <c r="A37">
        <v>199709</v>
      </c>
      <c r="B37">
        <v>0.44</v>
      </c>
      <c r="C37">
        <v>2.68</v>
      </c>
      <c r="D37">
        <v>-0.23</v>
      </c>
      <c r="E37">
        <v>5.35</v>
      </c>
      <c r="G37" s="8">
        <v>4.0199999999999996</v>
      </c>
      <c r="H37" s="11">
        <v>-2.78</v>
      </c>
      <c r="I37">
        <v>2.6</v>
      </c>
      <c r="J37" s="3">
        <f>(G37-E37)/240</f>
        <v>-5.541666666666667E-3</v>
      </c>
      <c r="K37" s="3">
        <f>(H37-E37)/240</f>
        <v>-3.3874999999999995E-2</v>
      </c>
      <c r="L37" s="3">
        <f>(I37-E37)/240</f>
        <v>-1.1458333333333331E-2</v>
      </c>
    </row>
    <row r="38" spans="1:12" x14ac:dyDescent="0.25">
      <c r="A38">
        <v>199710</v>
      </c>
      <c r="B38">
        <v>0.42</v>
      </c>
      <c r="C38">
        <v>-0.79</v>
      </c>
      <c r="D38">
        <v>2.1800000000000002</v>
      </c>
      <c r="E38">
        <v>-3.8</v>
      </c>
      <c r="G38" s="8">
        <v>-5.94</v>
      </c>
      <c r="H38" s="11">
        <v>-4.16</v>
      </c>
      <c r="I38">
        <v>-1.92</v>
      </c>
      <c r="J38" s="3">
        <f>(G38-E38)/240</f>
        <v>-8.9166666666666682E-3</v>
      </c>
      <c r="K38" s="3">
        <f>(H38-E38)/240</f>
        <v>-1.5000000000000013E-3</v>
      </c>
      <c r="L38" s="3">
        <f>(I38-E38)/240</f>
        <v>7.8333333333333328E-3</v>
      </c>
    </row>
    <row r="39" spans="1:12" x14ac:dyDescent="0.25">
      <c r="A39">
        <v>199711</v>
      </c>
      <c r="B39">
        <v>0.39</v>
      </c>
      <c r="C39">
        <v>-5.0599999999999996</v>
      </c>
      <c r="D39">
        <v>0.98</v>
      </c>
      <c r="E39">
        <v>2.98</v>
      </c>
      <c r="G39" s="8">
        <v>-1.81</v>
      </c>
      <c r="H39" s="11">
        <v>8.65</v>
      </c>
      <c r="I39">
        <v>3.25</v>
      </c>
      <c r="J39" s="3">
        <f>(G39-E39)/240</f>
        <v>-1.9958333333333335E-2</v>
      </c>
      <c r="K39" s="3">
        <f>(H39-E39)/240</f>
        <v>2.3625E-2</v>
      </c>
      <c r="L39" s="3">
        <f>(I39-E39)/240</f>
        <v>1.1250000000000001E-3</v>
      </c>
    </row>
    <row r="40" spans="1:12" x14ac:dyDescent="0.25">
      <c r="A40">
        <v>199712</v>
      </c>
      <c r="B40">
        <v>0.48</v>
      </c>
      <c r="C40">
        <v>-2.4</v>
      </c>
      <c r="D40">
        <v>3.8</v>
      </c>
      <c r="E40">
        <v>1.32</v>
      </c>
      <c r="G40" s="8">
        <v>-2.9</v>
      </c>
      <c r="H40" s="11">
        <v>5.38</v>
      </c>
      <c r="I40">
        <v>-3.85</v>
      </c>
      <c r="J40" s="3">
        <f>(G40-E40)/240</f>
        <v>-1.7583333333333333E-2</v>
      </c>
      <c r="K40" s="3">
        <f>(H40-E40)/240</f>
        <v>1.6916666666666667E-2</v>
      </c>
      <c r="L40" s="3">
        <f>(I40-E40)/240</f>
        <v>-2.1541666666666667E-2</v>
      </c>
    </row>
    <row r="41" spans="1:12" x14ac:dyDescent="0.25">
      <c r="A41">
        <v>199801</v>
      </c>
      <c r="B41">
        <v>0.43</v>
      </c>
      <c r="C41">
        <v>-0.92</v>
      </c>
      <c r="D41">
        <v>-2.0299999999999998</v>
      </c>
      <c r="E41">
        <v>0.15</v>
      </c>
      <c r="G41" s="8">
        <v>0.06</v>
      </c>
      <c r="H41" s="11">
        <v>-7.35</v>
      </c>
      <c r="I41">
        <v>6.27</v>
      </c>
      <c r="J41" s="3">
        <f>(G41-E41)/240</f>
        <v>-3.7500000000000001E-4</v>
      </c>
      <c r="K41" s="3">
        <f>(H41-E41)/240</f>
        <v>-3.125E-2</v>
      </c>
      <c r="L41" s="3">
        <f>(I41-E41)/240</f>
        <v>2.5499999999999998E-2</v>
      </c>
    </row>
    <row r="42" spans="1:12" x14ac:dyDescent="0.25">
      <c r="A42">
        <v>199802</v>
      </c>
      <c r="B42">
        <v>0.39</v>
      </c>
      <c r="C42">
        <v>0.33</v>
      </c>
      <c r="D42">
        <v>-0.88</v>
      </c>
      <c r="E42">
        <v>7.03</v>
      </c>
      <c r="G42" s="8">
        <v>8.44</v>
      </c>
      <c r="H42" s="11">
        <v>4.5</v>
      </c>
      <c r="I42">
        <v>12.01</v>
      </c>
      <c r="J42" s="3">
        <f>(G42-E42)/240</f>
        <v>5.8749999999999965E-3</v>
      </c>
      <c r="K42" s="3">
        <f>(H42-E42)/240</f>
        <v>-1.0541666666666668E-2</v>
      </c>
      <c r="L42" s="3">
        <f>(I42-E42)/240</f>
        <v>2.0749999999999998E-2</v>
      </c>
    </row>
    <row r="43" spans="1:12" x14ac:dyDescent="0.25">
      <c r="A43">
        <v>199803</v>
      </c>
      <c r="B43">
        <v>0.39</v>
      </c>
      <c r="C43">
        <v>-1</v>
      </c>
      <c r="D43">
        <v>1.25</v>
      </c>
      <c r="E43">
        <v>4.76</v>
      </c>
      <c r="G43" s="8">
        <v>4.5199999999999996</v>
      </c>
      <c r="H43" s="11">
        <v>-3.26</v>
      </c>
      <c r="I43">
        <v>8.84</v>
      </c>
      <c r="J43" s="3">
        <f>(G43-E43)/240</f>
        <v>-1.0000000000000009E-3</v>
      </c>
      <c r="K43" s="3">
        <f>(H43-E43)/240</f>
        <v>-3.3416666666666664E-2</v>
      </c>
      <c r="L43" s="3">
        <f>(I43-E43)/240</f>
        <v>1.7000000000000001E-2</v>
      </c>
    </row>
    <row r="44" spans="1:12" x14ac:dyDescent="0.25">
      <c r="A44">
        <v>199804</v>
      </c>
      <c r="B44">
        <v>0.43</v>
      </c>
      <c r="C44">
        <v>0.48</v>
      </c>
      <c r="D44">
        <v>0.32</v>
      </c>
      <c r="E44">
        <v>0.73</v>
      </c>
      <c r="G44" s="8">
        <v>4.66</v>
      </c>
      <c r="H44" s="11">
        <v>-10.83</v>
      </c>
      <c r="I44">
        <v>0.56000000000000005</v>
      </c>
      <c r="J44" s="3">
        <f>(G44-E44)/240</f>
        <v>1.6375000000000001E-2</v>
      </c>
      <c r="K44" s="3">
        <f>(H44-E44)/240</f>
        <v>-4.816666666666667E-2</v>
      </c>
      <c r="L44" s="3">
        <f>(I44-E44)/240</f>
        <v>-7.0833333333333306E-4</v>
      </c>
    </row>
    <row r="45" spans="1:12" x14ac:dyDescent="0.25">
      <c r="A45">
        <v>199805</v>
      </c>
      <c r="B45">
        <v>0.4</v>
      </c>
      <c r="C45">
        <v>-3.54</v>
      </c>
      <c r="D45">
        <v>4.1100000000000003</v>
      </c>
      <c r="E45">
        <v>-3.07</v>
      </c>
      <c r="G45" s="8">
        <v>-8.58</v>
      </c>
      <c r="H45" s="11">
        <v>0.59</v>
      </c>
      <c r="I45">
        <v>-6.91</v>
      </c>
      <c r="J45" s="3">
        <f>(G45-E45)/240</f>
        <v>-2.2958333333333334E-2</v>
      </c>
      <c r="K45" s="3">
        <f>(H45-E45)/240</f>
        <v>1.5249999999999998E-2</v>
      </c>
      <c r="L45" s="3">
        <f>(I45-E45)/240</f>
        <v>-1.6E-2</v>
      </c>
    </row>
    <row r="46" spans="1:12" x14ac:dyDescent="0.25">
      <c r="A46">
        <v>199806</v>
      </c>
      <c r="B46">
        <v>0.41</v>
      </c>
      <c r="C46">
        <v>-3.14</v>
      </c>
      <c r="D46">
        <v>-2.2000000000000002</v>
      </c>
      <c r="E46">
        <v>3.18</v>
      </c>
      <c r="G46" s="8">
        <v>-3.67</v>
      </c>
      <c r="H46" s="11">
        <v>5.52</v>
      </c>
      <c r="I46">
        <v>17.71</v>
      </c>
      <c r="J46" s="3">
        <f>(G46-E46)/240</f>
        <v>-2.8541666666666667E-2</v>
      </c>
      <c r="K46" s="3">
        <f>(H46-E46)/240</f>
        <v>9.7499999999999983E-3</v>
      </c>
      <c r="L46" s="3">
        <f>(I46-E46)/240</f>
        <v>6.0541666666666674E-2</v>
      </c>
    </row>
    <row r="47" spans="1:12" x14ac:dyDescent="0.25">
      <c r="A47">
        <v>199807</v>
      </c>
      <c r="B47">
        <v>0.4</v>
      </c>
      <c r="C47">
        <v>-4.92</v>
      </c>
      <c r="D47">
        <v>-1.1599999999999999</v>
      </c>
      <c r="E47">
        <v>-2.46</v>
      </c>
      <c r="G47" s="8">
        <v>-7.21</v>
      </c>
      <c r="H47" s="11">
        <v>10.37</v>
      </c>
      <c r="I47">
        <v>-4.8</v>
      </c>
      <c r="J47" s="3">
        <f>(G47-E47)/240</f>
        <v>-1.9791666666666666E-2</v>
      </c>
      <c r="K47" s="3">
        <f>(H47-E47)/240</f>
        <v>5.3458333333333323E-2</v>
      </c>
      <c r="L47" s="3">
        <f>(I47-E47)/240</f>
        <v>-9.75E-3</v>
      </c>
    </row>
    <row r="48" spans="1:12" x14ac:dyDescent="0.25">
      <c r="A48">
        <v>199808</v>
      </c>
      <c r="B48">
        <v>0.43</v>
      </c>
      <c r="C48">
        <v>-5.75</v>
      </c>
      <c r="D48">
        <v>5.22</v>
      </c>
      <c r="E48">
        <v>-16.079999999999998</v>
      </c>
      <c r="G48" s="8">
        <v>-21.69</v>
      </c>
      <c r="H48" s="11">
        <v>-5.2</v>
      </c>
      <c r="I48">
        <v>-18.670000000000002</v>
      </c>
      <c r="J48" s="3">
        <f>(G48-E48)/240</f>
        <v>-2.3375000000000014E-2</v>
      </c>
      <c r="K48" s="3">
        <f>(H48-E48)/240</f>
        <v>4.533333333333333E-2</v>
      </c>
      <c r="L48" s="3">
        <f>(I48-E48)/240</f>
        <v>-1.079166666666668E-2</v>
      </c>
    </row>
    <row r="49" spans="1:12" x14ac:dyDescent="0.25">
      <c r="A49">
        <v>199809</v>
      </c>
      <c r="B49">
        <v>0.46</v>
      </c>
      <c r="C49">
        <v>-0.17</v>
      </c>
      <c r="D49">
        <v>-3.88</v>
      </c>
      <c r="E49">
        <v>6.15</v>
      </c>
      <c r="G49" s="8">
        <v>14.01</v>
      </c>
      <c r="H49" s="11">
        <v>12.46</v>
      </c>
      <c r="I49">
        <v>19.149999999999999</v>
      </c>
      <c r="J49" s="3">
        <f>(G49-E49)/240</f>
        <v>3.2749999999999994E-2</v>
      </c>
      <c r="K49" s="3">
        <f>(H49-E49)/240</f>
        <v>2.6291666666666668E-2</v>
      </c>
      <c r="L49" s="3">
        <f>(I49-E49)/240</f>
        <v>5.4166666666666662E-2</v>
      </c>
    </row>
    <row r="50" spans="1:12" x14ac:dyDescent="0.25">
      <c r="A50">
        <v>199810</v>
      </c>
      <c r="B50">
        <v>0.32</v>
      </c>
      <c r="C50">
        <v>-3.19</v>
      </c>
      <c r="D50">
        <v>-2.75</v>
      </c>
      <c r="E50">
        <v>7.13</v>
      </c>
      <c r="G50" s="8">
        <v>13.29</v>
      </c>
      <c r="H50" s="11">
        <v>10.82</v>
      </c>
      <c r="I50">
        <v>-0.88</v>
      </c>
      <c r="J50" s="3">
        <f>(G50-E50)/240</f>
        <v>2.5666666666666664E-2</v>
      </c>
      <c r="K50" s="3">
        <f>(H50-E50)/240</f>
        <v>1.5375000000000002E-2</v>
      </c>
      <c r="L50" s="3">
        <f>(I50-E50)/240</f>
        <v>-3.3375000000000002E-2</v>
      </c>
    </row>
    <row r="51" spans="1:12" x14ac:dyDescent="0.25">
      <c r="A51">
        <v>199811</v>
      </c>
      <c r="B51">
        <v>0.31</v>
      </c>
      <c r="C51">
        <v>1.1399999999999999</v>
      </c>
      <c r="D51">
        <v>-3.44</v>
      </c>
      <c r="E51">
        <v>6.1</v>
      </c>
      <c r="G51" s="8">
        <v>3.54</v>
      </c>
      <c r="H51" s="11">
        <v>9.15</v>
      </c>
      <c r="I51">
        <v>15.11</v>
      </c>
      <c r="J51" s="3">
        <f>(G51-E51)/240</f>
        <v>-1.0666666666666665E-2</v>
      </c>
      <c r="K51" s="3">
        <f>(H51-E51)/240</f>
        <v>1.2708333333333337E-2</v>
      </c>
      <c r="L51" s="3">
        <f>(I51-E51)/240</f>
        <v>3.7541666666666668E-2</v>
      </c>
    </row>
    <row r="52" spans="1:12" x14ac:dyDescent="0.25">
      <c r="A52">
        <v>199812</v>
      </c>
      <c r="B52">
        <v>0.38</v>
      </c>
      <c r="C52">
        <v>-0.3</v>
      </c>
      <c r="D52">
        <v>-4.7</v>
      </c>
      <c r="E52">
        <v>6.16</v>
      </c>
      <c r="G52" s="8">
        <v>-1.01</v>
      </c>
      <c r="H52" s="11">
        <v>-3.04</v>
      </c>
      <c r="I52">
        <v>17.93</v>
      </c>
      <c r="J52" s="3">
        <f>(G52-E52)/240</f>
        <v>-2.9874999999999999E-2</v>
      </c>
      <c r="K52" s="3">
        <f>(H52-E52)/240</f>
        <v>-3.833333333333333E-2</v>
      </c>
      <c r="L52" s="3">
        <f>(I52-E52)/240</f>
        <v>4.9041666666666664E-2</v>
      </c>
    </row>
    <row r="53" spans="1:12" x14ac:dyDescent="0.25">
      <c r="A53">
        <v>199901</v>
      </c>
      <c r="B53">
        <v>0.35</v>
      </c>
      <c r="C53">
        <v>0.86</v>
      </c>
      <c r="D53">
        <v>-5.56</v>
      </c>
      <c r="E53">
        <v>3.5</v>
      </c>
      <c r="G53" s="8">
        <v>2.12</v>
      </c>
      <c r="H53" s="11">
        <v>-12.21</v>
      </c>
      <c r="I53">
        <v>19.21</v>
      </c>
      <c r="J53" s="3">
        <f>(G53-E53)/240</f>
        <v>-5.7499999999999999E-3</v>
      </c>
      <c r="K53" s="3">
        <f>(H53-E53)/240</f>
        <v>-6.5458333333333341E-2</v>
      </c>
      <c r="L53" s="3">
        <f>(I53-E53)/240</f>
        <v>6.5458333333333341E-2</v>
      </c>
    </row>
    <row r="54" spans="1:12" x14ac:dyDescent="0.25">
      <c r="A54">
        <v>199902</v>
      </c>
      <c r="B54">
        <v>0.35</v>
      </c>
      <c r="C54">
        <v>-5.54</v>
      </c>
      <c r="D54">
        <v>1.56</v>
      </c>
      <c r="E54">
        <v>-4.08</v>
      </c>
      <c r="G54" s="8">
        <v>-6.92</v>
      </c>
      <c r="H54" s="11">
        <v>-15.97</v>
      </c>
      <c r="I54">
        <v>-10.44</v>
      </c>
      <c r="J54" s="3">
        <f>(G54-E54)/240</f>
        <v>-1.1833333333333333E-2</v>
      </c>
      <c r="K54" s="3">
        <f>(H54-E54)/240</f>
        <v>-4.9541666666666671E-2</v>
      </c>
      <c r="L54" s="3">
        <f>(I54-E54)/240</f>
        <v>-2.6499999999999999E-2</v>
      </c>
    </row>
    <row r="55" spans="1:12" x14ac:dyDescent="0.25">
      <c r="A55">
        <v>199903</v>
      </c>
      <c r="B55">
        <v>0.43</v>
      </c>
      <c r="C55">
        <v>-3.83</v>
      </c>
      <c r="D55">
        <v>-2.9</v>
      </c>
      <c r="E55">
        <v>3.45</v>
      </c>
      <c r="G55" s="8">
        <v>10.56</v>
      </c>
      <c r="H55" s="11">
        <v>-8.93</v>
      </c>
      <c r="I55">
        <v>14.78</v>
      </c>
      <c r="J55" s="3">
        <f>(G55-E55)/240</f>
        <v>2.9625000000000002E-2</v>
      </c>
      <c r="K55" s="3">
        <f>(H55-E55)/240</f>
        <v>-5.1583333333333328E-2</v>
      </c>
      <c r="L55" s="3">
        <f>(I55-E55)/240</f>
        <v>4.7208333333333324E-2</v>
      </c>
    </row>
    <row r="56" spans="1:12" x14ac:dyDescent="0.25">
      <c r="A56">
        <v>199904</v>
      </c>
      <c r="B56">
        <v>0.37</v>
      </c>
      <c r="C56">
        <v>3.19</v>
      </c>
      <c r="D56">
        <v>2.4300000000000002</v>
      </c>
      <c r="E56">
        <v>4.33</v>
      </c>
      <c r="G56" s="8">
        <v>17.88</v>
      </c>
      <c r="H56" s="11">
        <v>7.0000000000000007E-2</v>
      </c>
      <c r="I56">
        <v>-4.22</v>
      </c>
      <c r="J56" s="3">
        <f>(G56-E56)/240</f>
        <v>5.6458333333333326E-2</v>
      </c>
      <c r="K56" s="3">
        <f>(H56-E56)/240</f>
        <v>-1.7749999999999998E-2</v>
      </c>
      <c r="L56" s="3">
        <f>(I56-E56)/240</f>
        <v>-3.5625000000000004E-2</v>
      </c>
    </row>
    <row r="57" spans="1:12" x14ac:dyDescent="0.25">
      <c r="A57">
        <v>199905</v>
      </c>
      <c r="B57">
        <v>0.34</v>
      </c>
      <c r="C57">
        <v>3.62</v>
      </c>
      <c r="D57">
        <v>2.68</v>
      </c>
      <c r="E57">
        <v>-2.46</v>
      </c>
      <c r="G57" s="8">
        <v>7.25</v>
      </c>
      <c r="H57" s="11">
        <v>9.9600000000000009</v>
      </c>
      <c r="I57">
        <v>-2.16</v>
      </c>
      <c r="J57" s="3">
        <f>(G57-E57)/240</f>
        <v>4.0458333333333339E-2</v>
      </c>
      <c r="K57" s="3">
        <f>(H57-E57)/240</f>
        <v>5.1750000000000004E-2</v>
      </c>
      <c r="L57" s="3">
        <f>(I57-E57)/240</f>
        <v>1.2499999999999992E-3</v>
      </c>
    </row>
    <row r="58" spans="1:12" x14ac:dyDescent="0.25">
      <c r="A58">
        <v>199906</v>
      </c>
      <c r="B58">
        <v>0.4</v>
      </c>
      <c r="C58">
        <v>3.46</v>
      </c>
      <c r="D58">
        <v>-4.1900000000000004</v>
      </c>
      <c r="E58">
        <v>4.7699999999999996</v>
      </c>
      <c r="G58" s="8">
        <v>1.47</v>
      </c>
      <c r="H58" s="11">
        <v>4.8600000000000003</v>
      </c>
      <c r="I58">
        <v>9.6999999999999993</v>
      </c>
      <c r="J58" s="3">
        <f>(G58-E58)/240</f>
        <v>-1.375E-2</v>
      </c>
      <c r="K58" s="3">
        <f>(H58-E58)/240</f>
        <v>3.750000000000031E-4</v>
      </c>
      <c r="L58" s="3">
        <f>(I58-E58)/240</f>
        <v>2.0541666666666666E-2</v>
      </c>
    </row>
    <row r="59" spans="1:12" x14ac:dyDescent="0.25">
      <c r="A59">
        <v>199907</v>
      </c>
      <c r="B59">
        <v>0.38</v>
      </c>
      <c r="C59">
        <v>2.21</v>
      </c>
      <c r="D59">
        <v>0.54</v>
      </c>
      <c r="E59">
        <v>-3.47</v>
      </c>
      <c r="G59" s="8">
        <v>-4.04</v>
      </c>
      <c r="H59" s="11">
        <v>-6.88</v>
      </c>
      <c r="I59">
        <v>-6.71</v>
      </c>
      <c r="J59" s="3">
        <f>(G59-E59)/240</f>
        <v>-2.3749999999999995E-3</v>
      </c>
      <c r="K59" s="3">
        <f>(H59-E59)/240</f>
        <v>-1.4208333333333331E-2</v>
      </c>
      <c r="L59" s="3">
        <f>(I59-E59)/240</f>
        <v>-1.35E-2</v>
      </c>
    </row>
    <row r="60" spans="1:12" x14ac:dyDescent="0.25">
      <c r="A60">
        <v>199908</v>
      </c>
      <c r="B60">
        <v>0.39</v>
      </c>
      <c r="C60">
        <v>-1.34</v>
      </c>
      <c r="D60">
        <v>-0.88</v>
      </c>
      <c r="E60">
        <v>-1.38</v>
      </c>
      <c r="G60" s="8">
        <v>-5.31</v>
      </c>
      <c r="H60" s="11">
        <v>0.55000000000000004</v>
      </c>
      <c r="I60">
        <v>2.78</v>
      </c>
      <c r="J60" s="3">
        <f>(G60-E60)/240</f>
        <v>-1.6374999999999997E-2</v>
      </c>
      <c r="K60" s="3">
        <f>(H60-E60)/240</f>
        <v>8.0416666666666657E-3</v>
      </c>
      <c r="L60" s="3">
        <f>(I60-E60)/240</f>
        <v>1.7333333333333333E-2</v>
      </c>
    </row>
    <row r="61" spans="1:12" x14ac:dyDescent="0.25">
      <c r="A61">
        <v>199909</v>
      </c>
      <c r="B61">
        <v>0.39</v>
      </c>
      <c r="C61">
        <v>3.18</v>
      </c>
      <c r="D61">
        <v>-3.04</v>
      </c>
      <c r="E61">
        <v>-2.81</v>
      </c>
      <c r="G61" s="8">
        <v>-6.32</v>
      </c>
      <c r="H61" s="11">
        <v>-6.91</v>
      </c>
      <c r="I61">
        <v>3.14</v>
      </c>
      <c r="J61" s="3">
        <f>(G61-E61)/240</f>
        <v>-1.4625000000000001E-2</v>
      </c>
      <c r="K61" s="3">
        <f>(H61-E61)/240</f>
        <v>-1.7083333333333332E-2</v>
      </c>
      <c r="L61" s="3">
        <f>(I61-E61)/240</f>
        <v>2.4791666666666667E-2</v>
      </c>
    </row>
    <row r="62" spans="1:12" x14ac:dyDescent="0.25">
      <c r="A62">
        <v>199910</v>
      </c>
      <c r="B62">
        <v>0.39</v>
      </c>
      <c r="C62">
        <v>-6.79</v>
      </c>
      <c r="D62">
        <v>-3.18</v>
      </c>
      <c r="E62">
        <v>6.13</v>
      </c>
      <c r="G62" s="8">
        <v>-3.87</v>
      </c>
      <c r="H62" s="11">
        <v>-24.93</v>
      </c>
      <c r="I62">
        <v>2.76</v>
      </c>
      <c r="J62" s="3">
        <f>(G62-E62)/240</f>
        <v>-4.1666666666666664E-2</v>
      </c>
      <c r="K62" s="3">
        <f>(H62-E62)/240</f>
        <v>-0.12941666666666665</v>
      </c>
      <c r="L62" s="3">
        <f>(I62-E62)/240</f>
        <v>-1.4041666666666668E-2</v>
      </c>
    </row>
    <row r="63" spans="1:12" x14ac:dyDescent="0.25">
      <c r="A63">
        <v>199911</v>
      </c>
      <c r="B63">
        <v>0.36</v>
      </c>
      <c r="C63">
        <v>7.76</v>
      </c>
      <c r="D63">
        <v>-7.96</v>
      </c>
      <c r="E63">
        <v>3.37</v>
      </c>
      <c r="G63" s="8">
        <v>2.81</v>
      </c>
      <c r="H63" s="11">
        <v>3.52</v>
      </c>
      <c r="I63">
        <v>11.75</v>
      </c>
      <c r="J63" s="3">
        <f>(G63-E63)/240</f>
        <v>-2.3333333333333335E-3</v>
      </c>
      <c r="K63" s="3">
        <f>(H63-E63)/240</f>
        <v>6.2499999999999958E-4</v>
      </c>
      <c r="L63" s="3">
        <f>(I63-E63)/240</f>
        <v>3.4916666666666665E-2</v>
      </c>
    </row>
    <row r="64" spans="1:12" x14ac:dyDescent="0.25">
      <c r="A64">
        <v>199912</v>
      </c>
      <c r="B64">
        <v>0.44</v>
      </c>
      <c r="C64">
        <v>7</v>
      </c>
      <c r="D64">
        <v>-9.17</v>
      </c>
      <c r="E64">
        <v>7.72</v>
      </c>
      <c r="G64" s="8">
        <v>-0.35</v>
      </c>
      <c r="H64" s="11">
        <v>-10.15</v>
      </c>
      <c r="I64">
        <v>25.3</v>
      </c>
      <c r="J64" s="3">
        <f>(G64-E64)/240</f>
        <v>-3.3625000000000002E-2</v>
      </c>
      <c r="K64" s="3">
        <f>(H64-E64)/240</f>
        <v>-7.4458333333333335E-2</v>
      </c>
      <c r="L64" s="3">
        <f>(I64-E64)/240</f>
        <v>7.325000000000001E-2</v>
      </c>
    </row>
    <row r="65" spans="1:12" x14ac:dyDescent="0.25">
      <c r="A65">
        <v>200001</v>
      </c>
      <c r="B65">
        <v>0.41</v>
      </c>
      <c r="C65">
        <v>4.37</v>
      </c>
      <c r="D65">
        <v>0.26</v>
      </c>
      <c r="E65">
        <v>-4.74</v>
      </c>
      <c r="G65" s="8">
        <v>-4.4000000000000004</v>
      </c>
      <c r="H65" s="11">
        <v>-8.6199999999999992</v>
      </c>
      <c r="I65">
        <v>-10.06</v>
      </c>
      <c r="J65" s="3">
        <f>(G65-E65)/240</f>
        <v>1.4166666666666661E-3</v>
      </c>
      <c r="K65" s="3">
        <f>(H65-E65)/240</f>
        <v>-1.6166666666666663E-2</v>
      </c>
      <c r="L65" s="3">
        <f>(I65-E65)/240</f>
        <v>-2.2166666666666668E-2</v>
      </c>
    </row>
    <row r="66" spans="1:12" x14ac:dyDescent="0.25">
      <c r="A66">
        <v>200002</v>
      </c>
      <c r="B66">
        <v>0.43</v>
      </c>
      <c r="C66">
        <v>22.02</v>
      </c>
      <c r="D66">
        <v>-12.61</v>
      </c>
      <c r="E66">
        <v>2.4500000000000002</v>
      </c>
      <c r="G66" s="8">
        <v>-3.09</v>
      </c>
      <c r="H66" s="11">
        <v>-4.01</v>
      </c>
      <c r="I66">
        <v>9.68</v>
      </c>
      <c r="J66" s="3">
        <f>(G66-E66)/240</f>
        <v>-2.3083333333333334E-2</v>
      </c>
      <c r="K66" s="3">
        <f>(H66-E66)/240</f>
        <v>-2.6916666666666665E-2</v>
      </c>
      <c r="L66" s="3">
        <f>(I66-E66)/240</f>
        <v>3.0124999999999999E-2</v>
      </c>
    </row>
    <row r="67" spans="1:12" x14ac:dyDescent="0.25">
      <c r="A67">
        <v>200003</v>
      </c>
      <c r="B67">
        <v>0.47</v>
      </c>
      <c r="C67">
        <v>-16.399999999999999</v>
      </c>
      <c r="D67">
        <v>7.65</v>
      </c>
      <c r="E67">
        <v>5.2</v>
      </c>
      <c r="G67" s="8">
        <v>8.5</v>
      </c>
      <c r="H67" s="11">
        <v>5.1100000000000003</v>
      </c>
      <c r="I67">
        <v>2.4900000000000002</v>
      </c>
      <c r="J67" s="3">
        <f>(G67-E67)/240</f>
        <v>1.375E-2</v>
      </c>
      <c r="K67" s="3">
        <f>(H67-E67)/240</f>
        <v>-3.7499999999999941E-4</v>
      </c>
      <c r="L67" s="3">
        <f>(I67-E67)/240</f>
        <v>-1.1291666666666667E-2</v>
      </c>
    </row>
    <row r="68" spans="1:12" x14ac:dyDescent="0.25">
      <c r="A68">
        <v>200004</v>
      </c>
      <c r="B68">
        <v>0.46</v>
      </c>
      <c r="C68">
        <v>-7.7</v>
      </c>
      <c r="D68">
        <v>9.09</v>
      </c>
      <c r="E68">
        <v>-6.4</v>
      </c>
      <c r="G68" s="8">
        <v>-2.33</v>
      </c>
      <c r="H68" s="11">
        <v>3.79</v>
      </c>
      <c r="I68">
        <v>-18.88</v>
      </c>
      <c r="J68" s="3">
        <f>(G68-E68)/240</f>
        <v>1.6958333333333336E-2</v>
      </c>
      <c r="K68" s="3">
        <f>(H68-E68)/240</f>
        <v>4.2458333333333341E-2</v>
      </c>
      <c r="L68" s="3">
        <f>(I68-E68)/240</f>
        <v>-5.1999999999999998E-2</v>
      </c>
    </row>
    <row r="69" spans="1:12" x14ac:dyDescent="0.25">
      <c r="A69">
        <v>200005</v>
      </c>
      <c r="B69">
        <v>0.5</v>
      </c>
      <c r="C69">
        <v>-4.8499999999999996</v>
      </c>
      <c r="D69">
        <v>3.72</v>
      </c>
      <c r="E69">
        <v>-4.42</v>
      </c>
      <c r="G69" s="8">
        <v>1.1299999999999999</v>
      </c>
      <c r="H69" s="11">
        <v>19.510000000000002</v>
      </c>
      <c r="I69">
        <v>-10.050000000000001</v>
      </c>
      <c r="J69" s="3">
        <f>(G69-E69)/240</f>
        <v>2.3125E-2</v>
      </c>
      <c r="K69" s="3">
        <f>(H69-E69)/240</f>
        <v>9.9708333333333329E-2</v>
      </c>
      <c r="L69" s="3">
        <f>(I69-E69)/240</f>
        <v>-2.3458333333333338E-2</v>
      </c>
    </row>
    <row r="70" spans="1:12" x14ac:dyDescent="0.25">
      <c r="A70">
        <v>200006</v>
      </c>
      <c r="B70">
        <v>0.4</v>
      </c>
      <c r="C70">
        <v>13.69</v>
      </c>
      <c r="D70">
        <v>-10.02</v>
      </c>
      <c r="E70">
        <v>4.6399999999999997</v>
      </c>
      <c r="G70" s="8">
        <v>-5.18</v>
      </c>
      <c r="H70" s="11">
        <v>2.96</v>
      </c>
      <c r="I70">
        <v>13.52</v>
      </c>
      <c r="J70" s="3">
        <f>(G70-E70)/240</f>
        <v>-4.0916666666666671E-2</v>
      </c>
      <c r="K70" s="3">
        <f>(H70-E70)/240</f>
        <v>-6.9999999999999984E-3</v>
      </c>
      <c r="L70" s="3">
        <f>(I70-E70)/240</f>
        <v>3.6999999999999998E-2</v>
      </c>
    </row>
    <row r="71" spans="1:12" x14ac:dyDescent="0.25">
      <c r="A71">
        <v>200007</v>
      </c>
      <c r="B71">
        <v>0.48</v>
      </c>
      <c r="C71">
        <v>-2.78</v>
      </c>
      <c r="D71">
        <v>8.49</v>
      </c>
      <c r="E71">
        <v>-2.5099999999999998</v>
      </c>
      <c r="G71" s="8">
        <v>-4.71</v>
      </c>
      <c r="H71" s="11">
        <v>-4.3899999999999997</v>
      </c>
      <c r="I71">
        <v>-8.94</v>
      </c>
      <c r="J71" s="3">
        <f>(G71-E71)/240</f>
        <v>-9.1666666666666667E-3</v>
      </c>
      <c r="K71" s="3">
        <f>(H71-E71)/240</f>
        <v>-7.8333333333333328E-3</v>
      </c>
      <c r="L71" s="3">
        <f>(I71-E71)/240</f>
        <v>-2.6791666666666665E-2</v>
      </c>
    </row>
    <row r="72" spans="1:12" x14ac:dyDescent="0.25">
      <c r="A72">
        <v>200008</v>
      </c>
      <c r="B72">
        <v>0.5</v>
      </c>
      <c r="C72">
        <v>-0.92</v>
      </c>
      <c r="D72">
        <v>-1.23</v>
      </c>
      <c r="E72">
        <v>7.03</v>
      </c>
      <c r="G72" s="8">
        <v>6.94</v>
      </c>
      <c r="H72" s="11">
        <v>19.03</v>
      </c>
      <c r="I72">
        <v>12.08</v>
      </c>
      <c r="J72" s="3">
        <f>(G72-E72)/240</f>
        <v>-3.7499999999999941E-4</v>
      </c>
      <c r="K72" s="3">
        <f>(H72-E72)/240</f>
        <v>0.05</v>
      </c>
      <c r="L72" s="3">
        <f>(I72-E72)/240</f>
        <v>2.1041666666666667E-2</v>
      </c>
    </row>
    <row r="73" spans="1:12" x14ac:dyDescent="0.25">
      <c r="A73">
        <v>200009</v>
      </c>
      <c r="B73">
        <v>0.51</v>
      </c>
      <c r="C73">
        <v>-1.94</v>
      </c>
      <c r="D73">
        <v>6.8</v>
      </c>
      <c r="E73">
        <v>-5.45</v>
      </c>
      <c r="G73" s="8">
        <v>-12.48</v>
      </c>
      <c r="H73" s="11">
        <v>0.87</v>
      </c>
      <c r="I73">
        <v>-9.92</v>
      </c>
      <c r="J73" s="3">
        <f>(G73-E73)/240</f>
        <v>-2.9291666666666667E-2</v>
      </c>
      <c r="K73" s="3">
        <f>(H73-E73)/240</f>
        <v>2.6333333333333334E-2</v>
      </c>
      <c r="L73" s="3">
        <f>(I73-E73)/240</f>
        <v>-1.8624999999999999E-2</v>
      </c>
    </row>
    <row r="74" spans="1:12" x14ac:dyDescent="0.25">
      <c r="A74">
        <v>200010</v>
      </c>
      <c r="B74">
        <v>0.56000000000000005</v>
      </c>
      <c r="C74">
        <v>-3.62</v>
      </c>
      <c r="D74">
        <v>4.8099999999999996</v>
      </c>
      <c r="E74">
        <v>-2.76</v>
      </c>
      <c r="G74" s="8">
        <v>-8.36</v>
      </c>
      <c r="H74" s="11">
        <v>22.8</v>
      </c>
      <c r="I74">
        <v>-8.36</v>
      </c>
      <c r="J74" s="3">
        <f>(G74-E74)/240</f>
        <v>-2.3333333333333331E-2</v>
      </c>
      <c r="K74" s="3">
        <f>(H74-E74)/240</f>
        <v>0.10650000000000001</v>
      </c>
      <c r="L74" s="3">
        <f>(I74-E74)/240</f>
        <v>-2.3333333333333331E-2</v>
      </c>
    </row>
    <row r="75" spans="1:12" x14ac:dyDescent="0.25">
      <c r="A75">
        <v>200011</v>
      </c>
      <c r="B75">
        <v>0.51</v>
      </c>
      <c r="C75">
        <v>-3.14</v>
      </c>
      <c r="D75">
        <v>12.32</v>
      </c>
      <c r="E75">
        <v>-10.72</v>
      </c>
      <c r="G75" s="8">
        <v>-23.5</v>
      </c>
      <c r="H75" s="11">
        <v>4.07</v>
      </c>
      <c r="I75">
        <v>-22.3</v>
      </c>
      <c r="J75" s="3">
        <f>(G75-E75)/240</f>
        <v>-5.3249999999999999E-2</v>
      </c>
      <c r="K75" s="3">
        <f>(H75-E75)/240</f>
        <v>6.1625000000000006E-2</v>
      </c>
      <c r="L75" s="3">
        <f>(I75-E75)/240</f>
        <v>-4.8250000000000001E-2</v>
      </c>
    </row>
    <row r="76" spans="1:12" x14ac:dyDescent="0.25">
      <c r="A76">
        <v>200012</v>
      </c>
      <c r="B76">
        <v>0.5</v>
      </c>
      <c r="C76">
        <v>1.52</v>
      </c>
      <c r="D76">
        <v>6.17</v>
      </c>
      <c r="E76">
        <v>1.19</v>
      </c>
      <c r="G76" s="8">
        <v>-10.82</v>
      </c>
      <c r="H76" s="11">
        <v>16.96</v>
      </c>
      <c r="I76">
        <v>-8.48</v>
      </c>
      <c r="J76" s="3">
        <f>(G76-E76)/240</f>
        <v>-5.0041666666666665E-2</v>
      </c>
      <c r="K76" s="3">
        <f>(H76-E76)/240</f>
        <v>6.5708333333333341E-2</v>
      </c>
      <c r="L76" s="3">
        <f>(I76-E76)/240</f>
        <v>-4.0291666666666663E-2</v>
      </c>
    </row>
    <row r="77" spans="1:12" x14ac:dyDescent="0.25">
      <c r="A77">
        <v>200101</v>
      </c>
      <c r="B77">
        <v>0.54</v>
      </c>
      <c r="C77">
        <v>7.1</v>
      </c>
      <c r="D77">
        <v>-5.74</v>
      </c>
      <c r="E77">
        <v>3.13</v>
      </c>
      <c r="G77" s="8">
        <v>35.57</v>
      </c>
      <c r="H77" s="11">
        <v>7.0000000000000007E-2</v>
      </c>
      <c r="I77">
        <v>22.17</v>
      </c>
      <c r="J77" s="3">
        <f>(G77-E77)/240</f>
        <v>0.13516666666666666</v>
      </c>
      <c r="K77" s="3">
        <f>(H77-E77)/240</f>
        <v>-1.2750000000000001E-2</v>
      </c>
      <c r="L77" s="3">
        <f>(I77-E77)/240</f>
        <v>7.9333333333333339E-2</v>
      </c>
    </row>
    <row r="78" spans="1:12" x14ac:dyDescent="0.25">
      <c r="A78">
        <v>200102</v>
      </c>
      <c r="B78">
        <v>0.38</v>
      </c>
      <c r="C78">
        <v>-1.18</v>
      </c>
      <c r="D78">
        <v>13.88</v>
      </c>
      <c r="E78">
        <v>-10.050000000000001</v>
      </c>
      <c r="G78" s="8">
        <v>-19.829999999999998</v>
      </c>
      <c r="H78" s="11">
        <v>9.4700000000000006</v>
      </c>
      <c r="I78">
        <v>-18.579999999999998</v>
      </c>
      <c r="J78" s="3">
        <f>(G78-E78)/240</f>
        <v>-4.0749999999999988E-2</v>
      </c>
      <c r="K78" s="3">
        <f>(H78-E78)/240</f>
        <v>8.1333333333333341E-2</v>
      </c>
      <c r="L78" s="3">
        <f>(I78-E78)/240</f>
        <v>-3.5541666666666659E-2</v>
      </c>
    </row>
    <row r="79" spans="1:12" x14ac:dyDescent="0.25">
      <c r="A79">
        <v>200103</v>
      </c>
      <c r="B79">
        <v>0.42</v>
      </c>
      <c r="C79">
        <v>0.55000000000000004</v>
      </c>
      <c r="D79">
        <v>6.35</v>
      </c>
      <c r="E79">
        <v>-7.26</v>
      </c>
      <c r="G79" s="8">
        <v>-17.59</v>
      </c>
      <c r="H79" s="11">
        <v>-0.14000000000000001</v>
      </c>
      <c r="I79">
        <v>-14.1</v>
      </c>
      <c r="J79" s="3">
        <f>(G79-E79)/240</f>
        <v>-4.3041666666666666E-2</v>
      </c>
      <c r="K79" s="3">
        <f>(H79-E79)/240</f>
        <v>2.9666666666666668E-2</v>
      </c>
      <c r="L79" s="3">
        <f>(I79-E79)/240</f>
        <v>-2.8500000000000001E-2</v>
      </c>
    </row>
    <row r="80" spans="1:12" x14ac:dyDescent="0.25">
      <c r="A80">
        <v>200104</v>
      </c>
      <c r="B80">
        <v>0.39</v>
      </c>
      <c r="C80">
        <v>0.28999999999999998</v>
      </c>
      <c r="D80">
        <v>-4.3600000000000003</v>
      </c>
      <c r="E80">
        <v>7.94</v>
      </c>
      <c r="G80" s="8">
        <v>15.11</v>
      </c>
      <c r="H80" s="11">
        <v>5.67</v>
      </c>
      <c r="I80">
        <v>21.52</v>
      </c>
      <c r="J80" s="3">
        <f>(G80-E80)/240</f>
        <v>2.9874999999999995E-2</v>
      </c>
      <c r="K80" s="3">
        <f>(H80-E80)/240</f>
        <v>-9.458333333333336E-3</v>
      </c>
      <c r="L80" s="3">
        <f>(I80-E80)/240</f>
        <v>5.6583333333333326E-2</v>
      </c>
    </row>
    <row r="81" spans="1:12" x14ac:dyDescent="0.25">
      <c r="A81">
        <v>200105</v>
      </c>
      <c r="B81">
        <v>0.32</v>
      </c>
      <c r="C81">
        <v>3</v>
      </c>
      <c r="D81">
        <v>2.77</v>
      </c>
      <c r="E81">
        <v>0.72</v>
      </c>
      <c r="G81" s="8">
        <v>-5.88</v>
      </c>
      <c r="H81" s="11">
        <v>2.25</v>
      </c>
      <c r="I81">
        <v>0.28999999999999998</v>
      </c>
      <c r="J81" s="3">
        <f>(G81-E81)/240</f>
        <v>-2.75E-2</v>
      </c>
      <c r="K81" s="3">
        <f>(H81-E81)/240</f>
        <v>6.3750000000000005E-3</v>
      </c>
      <c r="L81" s="3">
        <f>(I81-E81)/240</f>
        <v>-1.7916666666666667E-3</v>
      </c>
    </row>
    <row r="82" spans="1:12" x14ac:dyDescent="0.25">
      <c r="A82">
        <v>200106</v>
      </c>
      <c r="B82">
        <v>0.28000000000000003</v>
      </c>
      <c r="C82">
        <v>6.43</v>
      </c>
      <c r="D82">
        <v>-2.27</v>
      </c>
      <c r="E82">
        <v>-1.94</v>
      </c>
      <c r="G82" s="8">
        <v>0.01</v>
      </c>
      <c r="H82" s="11">
        <v>-0.56999999999999995</v>
      </c>
      <c r="I82">
        <v>5.03</v>
      </c>
      <c r="J82" s="3">
        <f>(G82-E82)/240</f>
        <v>8.1250000000000003E-3</v>
      </c>
      <c r="K82" s="3">
        <f>(H82-E82)/240</f>
        <v>5.7083333333333335E-3</v>
      </c>
      <c r="L82" s="3">
        <f>(I82-E82)/240</f>
        <v>2.904166666666667E-2</v>
      </c>
    </row>
    <row r="83" spans="1:12" x14ac:dyDescent="0.25">
      <c r="A83">
        <v>200107</v>
      </c>
      <c r="B83">
        <v>0.3</v>
      </c>
      <c r="C83">
        <v>-4.2300000000000004</v>
      </c>
      <c r="D83">
        <v>5.64</v>
      </c>
      <c r="E83">
        <v>-2.13</v>
      </c>
      <c r="G83" s="8">
        <v>-6.61</v>
      </c>
      <c r="H83" s="11">
        <v>-9.19</v>
      </c>
      <c r="I83">
        <v>-11.35</v>
      </c>
      <c r="J83" s="3">
        <f>(G83-E83)/240</f>
        <v>-1.8666666666666668E-2</v>
      </c>
      <c r="K83" s="3">
        <f>(H83-E83)/240</f>
        <v>-2.9416666666666664E-2</v>
      </c>
      <c r="L83" s="3">
        <f>(I83-E83)/240</f>
        <v>-3.8416666666666661E-2</v>
      </c>
    </row>
    <row r="84" spans="1:12" x14ac:dyDescent="0.25">
      <c r="A84">
        <v>200108</v>
      </c>
      <c r="B84">
        <v>0.31</v>
      </c>
      <c r="C84">
        <v>2.09</v>
      </c>
      <c r="D84">
        <v>3.43</v>
      </c>
      <c r="E84">
        <v>-6.46</v>
      </c>
      <c r="G84" s="8">
        <v>-14.36</v>
      </c>
      <c r="H84" s="11">
        <v>4.66</v>
      </c>
      <c r="I84">
        <v>-15.06</v>
      </c>
      <c r="J84" s="3">
        <f>(G84-E84)/240</f>
        <v>-3.2916666666666664E-2</v>
      </c>
      <c r="K84" s="3">
        <f>(H84-E84)/240</f>
        <v>4.6333333333333337E-2</v>
      </c>
      <c r="L84" s="3">
        <f>(I84-E84)/240</f>
        <v>-3.5833333333333342E-2</v>
      </c>
    </row>
    <row r="85" spans="1:12" x14ac:dyDescent="0.25">
      <c r="A85">
        <v>200109</v>
      </c>
      <c r="B85">
        <v>0.28000000000000003</v>
      </c>
      <c r="C85">
        <v>-6.59</v>
      </c>
      <c r="D85">
        <v>1.78</v>
      </c>
      <c r="E85">
        <v>-9.25</v>
      </c>
      <c r="G85" s="8">
        <v>-22.79</v>
      </c>
      <c r="H85" s="11">
        <v>2.92</v>
      </c>
      <c r="I85">
        <v>-13.61</v>
      </c>
      <c r="J85" s="3">
        <f>(G85-E85)/240</f>
        <v>-5.6416666666666664E-2</v>
      </c>
      <c r="K85" s="3">
        <f>(H85-E85)/240</f>
        <v>5.0708333333333334E-2</v>
      </c>
      <c r="L85" s="3">
        <f>(I85-E85)/240</f>
        <v>-1.8166666666666664E-2</v>
      </c>
    </row>
    <row r="86" spans="1:12" x14ac:dyDescent="0.25">
      <c r="A86">
        <v>200110</v>
      </c>
      <c r="B86">
        <v>0.22</v>
      </c>
      <c r="C86">
        <v>6.88</v>
      </c>
      <c r="D86">
        <v>-7.06</v>
      </c>
      <c r="E86">
        <v>2.46</v>
      </c>
      <c r="G86" s="8">
        <v>15.71</v>
      </c>
      <c r="H86" s="11">
        <v>-2.82</v>
      </c>
      <c r="I86">
        <v>12.4</v>
      </c>
      <c r="J86" s="3">
        <f>(G86-E86)/240</f>
        <v>5.5208333333333331E-2</v>
      </c>
      <c r="K86" s="3">
        <f>(H86-E86)/240</f>
        <v>-2.1999999999999999E-2</v>
      </c>
      <c r="L86" s="3">
        <f>(I86-E86)/240</f>
        <v>4.1416666666666671E-2</v>
      </c>
    </row>
    <row r="87" spans="1:12" x14ac:dyDescent="0.25">
      <c r="A87">
        <v>200111</v>
      </c>
      <c r="B87">
        <v>0.17</v>
      </c>
      <c r="C87">
        <v>0.32</v>
      </c>
      <c r="D87">
        <v>0.76</v>
      </c>
      <c r="E87">
        <v>7.54</v>
      </c>
      <c r="G87" s="8">
        <v>20.100000000000001</v>
      </c>
      <c r="H87" s="11">
        <v>1.19</v>
      </c>
      <c r="I87">
        <v>12.07</v>
      </c>
      <c r="J87" s="3">
        <f>(G87-E87)/240</f>
        <v>5.2333333333333343E-2</v>
      </c>
      <c r="K87" s="3">
        <f>(H87-E87)/240</f>
        <v>-2.645833333333333E-2</v>
      </c>
      <c r="L87" s="3">
        <f>(I87-E87)/240</f>
        <v>1.8874999999999999E-2</v>
      </c>
    </row>
    <row r="88" spans="1:12" x14ac:dyDescent="0.25">
      <c r="A88">
        <v>200112</v>
      </c>
      <c r="B88">
        <v>0.15</v>
      </c>
      <c r="C88">
        <v>5.13</v>
      </c>
      <c r="D88">
        <v>0.45</v>
      </c>
      <c r="E88">
        <v>1.61</v>
      </c>
      <c r="G88" s="8">
        <v>-0.67</v>
      </c>
      <c r="H88" s="11">
        <v>-1.72</v>
      </c>
      <c r="I88">
        <v>2.7</v>
      </c>
      <c r="J88" s="3">
        <f>(G88-E88)/240</f>
        <v>-9.5000000000000015E-3</v>
      </c>
      <c r="K88" s="3">
        <f>(H88-E88)/240</f>
        <v>-1.3875E-2</v>
      </c>
      <c r="L88" s="3">
        <f>(I88-E88)/240</f>
        <v>4.5416666666666669E-3</v>
      </c>
    </row>
    <row r="89" spans="1:12" x14ac:dyDescent="0.25">
      <c r="A89">
        <v>200201</v>
      </c>
      <c r="B89">
        <v>0.14000000000000001</v>
      </c>
      <c r="C89">
        <v>1.1100000000000001</v>
      </c>
      <c r="D89">
        <v>3.46</v>
      </c>
      <c r="E89">
        <v>-1.44</v>
      </c>
      <c r="G89" s="8">
        <v>-1.1399999999999999</v>
      </c>
      <c r="H89" s="11">
        <v>8.4499999999999993</v>
      </c>
      <c r="I89">
        <v>-4.57</v>
      </c>
      <c r="J89" s="3">
        <f>(G89-E89)/240</f>
        <v>1.2500000000000002E-3</v>
      </c>
      <c r="K89" s="3">
        <f>(H89-E89)/240</f>
        <v>4.1208333333333326E-2</v>
      </c>
      <c r="L89" s="3">
        <f>(I89-E89)/240</f>
        <v>-1.3041666666666668E-2</v>
      </c>
    </row>
    <row r="90" spans="1:12" x14ac:dyDescent="0.25">
      <c r="A90">
        <v>200202</v>
      </c>
      <c r="B90">
        <v>0.13</v>
      </c>
      <c r="C90">
        <v>-1.62</v>
      </c>
      <c r="D90">
        <v>3.92</v>
      </c>
      <c r="E90">
        <v>-2.29</v>
      </c>
      <c r="G90" s="8">
        <v>-17.760000000000002</v>
      </c>
      <c r="H90" s="11">
        <v>5.04</v>
      </c>
      <c r="I90">
        <v>-9.94</v>
      </c>
      <c r="J90" s="3">
        <f>(G90-E90)/240</f>
        <v>-6.445833333333334E-2</v>
      </c>
      <c r="K90" s="3">
        <f>(H90-E90)/240</f>
        <v>3.0541666666666668E-2</v>
      </c>
      <c r="L90" s="3">
        <f>(I90-E90)/240</f>
        <v>-3.1875000000000001E-2</v>
      </c>
    </row>
    <row r="91" spans="1:12" x14ac:dyDescent="0.25">
      <c r="A91">
        <v>200203</v>
      </c>
      <c r="B91">
        <v>0.13</v>
      </c>
      <c r="C91">
        <v>4.32</v>
      </c>
      <c r="D91">
        <v>1.1499999999999999</v>
      </c>
      <c r="E91">
        <v>4.24</v>
      </c>
      <c r="G91" s="8">
        <v>7.99</v>
      </c>
      <c r="H91" s="11">
        <v>1.58</v>
      </c>
      <c r="I91">
        <v>2.69</v>
      </c>
      <c r="J91" s="3">
        <f>(G91-E91)/240</f>
        <v>1.5625E-2</v>
      </c>
      <c r="K91" s="3">
        <f>(H91-E91)/240</f>
        <v>-1.1083333333333334E-2</v>
      </c>
      <c r="L91" s="3">
        <f>(I91-E91)/240</f>
        <v>-6.4583333333333342E-3</v>
      </c>
    </row>
    <row r="92" spans="1:12" x14ac:dyDescent="0.25">
      <c r="A92">
        <v>200204</v>
      </c>
      <c r="B92">
        <v>0.15</v>
      </c>
      <c r="C92">
        <v>5.85</v>
      </c>
      <c r="D92">
        <v>4.2300000000000004</v>
      </c>
      <c r="E92">
        <v>-5.2</v>
      </c>
      <c r="G92" s="8">
        <v>-13.81</v>
      </c>
      <c r="H92" s="11">
        <v>3.29</v>
      </c>
      <c r="I92">
        <v>-15.96</v>
      </c>
      <c r="J92" s="3">
        <f>(G92-E92)/240</f>
        <v>-3.5874999999999997E-2</v>
      </c>
      <c r="K92" s="3">
        <f>(H92-E92)/240</f>
        <v>3.5375000000000004E-2</v>
      </c>
      <c r="L92" s="3">
        <f>(I92-E92)/240</f>
        <v>-4.4833333333333343E-2</v>
      </c>
    </row>
    <row r="93" spans="1:12" x14ac:dyDescent="0.25">
      <c r="A93">
        <v>200205</v>
      </c>
      <c r="B93">
        <v>0.14000000000000001</v>
      </c>
      <c r="C93">
        <v>-3.7</v>
      </c>
      <c r="D93">
        <v>2.5099999999999998</v>
      </c>
      <c r="E93">
        <v>-1.38</v>
      </c>
      <c r="G93" s="8">
        <v>-5.93</v>
      </c>
      <c r="H93" s="11">
        <v>4.53</v>
      </c>
      <c r="I93">
        <v>-5.1100000000000003</v>
      </c>
      <c r="J93" s="3">
        <f>(G93-E93)/240</f>
        <v>-1.8958333333333334E-2</v>
      </c>
      <c r="K93" s="3">
        <f>(H93-E93)/240</f>
        <v>2.4625000000000001E-2</v>
      </c>
      <c r="L93" s="3">
        <f>(I93-E93)/240</f>
        <v>-1.5541666666666669E-2</v>
      </c>
    </row>
    <row r="94" spans="1:12" x14ac:dyDescent="0.25">
      <c r="A94">
        <v>200206</v>
      </c>
      <c r="B94">
        <v>0.13</v>
      </c>
      <c r="C94">
        <v>3.54</v>
      </c>
      <c r="D94">
        <v>1.49</v>
      </c>
      <c r="E94">
        <v>-7.21</v>
      </c>
      <c r="G94" s="8">
        <v>-14.61</v>
      </c>
      <c r="H94" s="11">
        <v>-22.05</v>
      </c>
      <c r="I94">
        <v>-4.34</v>
      </c>
      <c r="J94" s="3">
        <f>(G94-E94)/240</f>
        <v>-3.0833333333333331E-2</v>
      </c>
      <c r="K94" s="3">
        <f>(H94-E94)/240</f>
        <v>-6.183333333333333E-2</v>
      </c>
      <c r="L94" s="3">
        <f>(I94-E94)/240</f>
        <v>1.1958333333333333E-2</v>
      </c>
    </row>
    <row r="95" spans="1:12" x14ac:dyDescent="0.25">
      <c r="A95">
        <v>200207</v>
      </c>
      <c r="B95">
        <v>0.15</v>
      </c>
      <c r="C95">
        <v>-5.19</v>
      </c>
      <c r="D95">
        <v>-3.65</v>
      </c>
      <c r="E95">
        <v>-8.18</v>
      </c>
      <c r="G95" s="8">
        <v>-6.77</v>
      </c>
      <c r="H95" s="11">
        <v>4.07</v>
      </c>
      <c r="I95">
        <v>-10.49</v>
      </c>
      <c r="J95" s="3">
        <f>(G95-E95)/240</f>
        <v>5.8750000000000009E-3</v>
      </c>
      <c r="K95" s="3">
        <f>(H95-E95)/240</f>
        <v>5.1041666666666666E-2</v>
      </c>
      <c r="L95" s="3">
        <f>(I95-E95)/240</f>
        <v>-9.6250000000000016E-3</v>
      </c>
    </row>
    <row r="96" spans="1:12" x14ac:dyDescent="0.25">
      <c r="A96">
        <v>200208</v>
      </c>
      <c r="B96">
        <v>0.14000000000000001</v>
      </c>
      <c r="C96">
        <v>-2.2599999999999998</v>
      </c>
      <c r="D96">
        <v>2.29</v>
      </c>
      <c r="E96">
        <v>0.5</v>
      </c>
      <c r="G96" s="8">
        <v>4.43</v>
      </c>
      <c r="H96" s="11">
        <v>8.92</v>
      </c>
      <c r="I96">
        <v>2.19</v>
      </c>
      <c r="J96" s="3">
        <f>(G96-E96)/240</f>
        <v>1.6374999999999997E-2</v>
      </c>
      <c r="K96" s="3">
        <f>(H96-E96)/240</f>
        <v>3.5083333333333334E-2</v>
      </c>
      <c r="L96" s="3">
        <f>(I96-E96)/240</f>
        <v>7.0416666666666666E-3</v>
      </c>
    </row>
    <row r="97" spans="1:12" x14ac:dyDescent="0.25">
      <c r="A97">
        <v>200209</v>
      </c>
      <c r="B97">
        <v>0.14000000000000001</v>
      </c>
      <c r="C97">
        <v>2.71</v>
      </c>
      <c r="D97">
        <v>1.25</v>
      </c>
      <c r="E97">
        <v>-10.35</v>
      </c>
      <c r="G97" s="8">
        <v>-15.96</v>
      </c>
      <c r="H97" s="11">
        <v>-21.27</v>
      </c>
      <c r="I97">
        <v>-16.18</v>
      </c>
      <c r="J97" s="3">
        <f>(G97-E97)/240</f>
        <v>-2.3375000000000003E-2</v>
      </c>
      <c r="K97" s="3">
        <f>(H97-E97)/240</f>
        <v>-4.5499999999999999E-2</v>
      </c>
      <c r="L97" s="3">
        <f>(I97-E97)/240</f>
        <v>-2.4291666666666666E-2</v>
      </c>
    </row>
    <row r="98" spans="1:12" x14ac:dyDescent="0.25">
      <c r="A98">
        <v>200210</v>
      </c>
      <c r="B98">
        <v>0.14000000000000001</v>
      </c>
      <c r="C98">
        <v>-2.96</v>
      </c>
      <c r="D98">
        <v>-6.46</v>
      </c>
      <c r="E98">
        <v>7.84</v>
      </c>
      <c r="G98" s="8">
        <v>21.19</v>
      </c>
      <c r="H98" s="11">
        <v>4.9000000000000004</v>
      </c>
      <c r="I98">
        <v>23.98</v>
      </c>
      <c r="J98" s="3">
        <f>(G98-E98)/240</f>
        <v>5.5625000000000008E-2</v>
      </c>
      <c r="K98" s="3">
        <f>(H98-E98)/240</f>
        <v>-1.2249999999999999E-2</v>
      </c>
      <c r="L98" s="3">
        <f>(I98-E98)/240</f>
        <v>6.7250000000000004E-2</v>
      </c>
    </row>
    <row r="99" spans="1:12" x14ac:dyDescent="0.25">
      <c r="A99">
        <v>200211</v>
      </c>
      <c r="B99">
        <v>0.12</v>
      </c>
      <c r="C99">
        <v>3.15</v>
      </c>
      <c r="D99">
        <v>-1.54</v>
      </c>
      <c r="E99">
        <v>5.96</v>
      </c>
      <c r="G99" s="8">
        <v>22.64</v>
      </c>
      <c r="H99" s="11">
        <v>-6.59</v>
      </c>
      <c r="I99">
        <v>12.17</v>
      </c>
      <c r="J99" s="3">
        <f>(G99-E99)/240</f>
        <v>6.9499999999999992E-2</v>
      </c>
      <c r="K99" s="3">
        <f>(H99-E99)/240</f>
        <v>-5.2291666666666667E-2</v>
      </c>
      <c r="L99" s="3">
        <f>(I99-E99)/240</f>
        <v>2.5874999999999999E-2</v>
      </c>
    </row>
    <row r="100" spans="1:12" x14ac:dyDescent="0.25">
      <c r="A100">
        <v>200212</v>
      </c>
      <c r="B100">
        <v>0.11</v>
      </c>
      <c r="C100">
        <v>-0.46</v>
      </c>
      <c r="D100">
        <v>3.87</v>
      </c>
      <c r="E100">
        <v>-5.76</v>
      </c>
      <c r="G100" s="8">
        <v>-14.29</v>
      </c>
      <c r="H100" s="11">
        <v>8.98</v>
      </c>
      <c r="I100">
        <v>-10.51</v>
      </c>
      <c r="J100" s="3">
        <f>(G100-E100)/240</f>
        <v>-3.5541666666666666E-2</v>
      </c>
      <c r="K100" s="3">
        <f>(H100-E100)/240</f>
        <v>6.1416666666666668E-2</v>
      </c>
      <c r="L100" s="3">
        <f>(I100-E100)/240</f>
        <v>-1.9791666666666666E-2</v>
      </c>
    </row>
    <row r="101" spans="1:12" x14ac:dyDescent="0.25">
      <c r="A101">
        <v>200301</v>
      </c>
      <c r="B101">
        <v>0.1</v>
      </c>
      <c r="C101">
        <v>1.39</v>
      </c>
      <c r="D101">
        <v>-0.84</v>
      </c>
      <c r="E101">
        <v>-2.57</v>
      </c>
      <c r="G101" s="8">
        <v>-3.81</v>
      </c>
      <c r="H101" s="11">
        <v>-6.25</v>
      </c>
      <c r="I101">
        <v>-1.37</v>
      </c>
      <c r="J101" s="3">
        <f>(G101-E101)/240</f>
        <v>-5.1666666666666675E-3</v>
      </c>
      <c r="K101" s="3">
        <f>(H101-E101)/240</f>
        <v>-1.5333333333333334E-2</v>
      </c>
      <c r="L101" s="3">
        <f>(I101-E101)/240</f>
        <v>4.9999999999999992E-3</v>
      </c>
    </row>
    <row r="102" spans="1:12" x14ac:dyDescent="0.25">
      <c r="A102">
        <v>200302</v>
      </c>
      <c r="B102">
        <v>0.09</v>
      </c>
      <c r="C102">
        <v>-0.28999999999999998</v>
      </c>
      <c r="D102">
        <v>-1.44</v>
      </c>
      <c r="E102">
        <v>-1.88</v>
      </c>
      <c r="G102" s="8">
        <v>0.75</v>
      </c>
      <c r="H102" s="11">
        <v>1.24</v>
      </c>
      <c r="I102">
        <v>-0.59</v>
      </c>
      <c r="J102" s="3">
        <f>(G102-E102)/240</f>
        <v>1.0958333333333332E-2</v>
      </c>
      <c r="K102" s="3">
        <f>(H102-E102)/240</f>
        <v>1.3000000000000001E-2</v>
      </c>
      <c r="L102" s="3">
        <f>(I102-E102)/240</f>
        <v>5.3750000000000004E-3</v>
      </c>
    </row>
    <row r="103" spans="1:12" x14ac:dyDescent="0.25">
      <c r="A103">
        <v>200303</v>
      </c>
      <c r="B103">
        <v>0.1</v>
      </c>
      <c r="C103">
        <v>0.74</v>
      </c>
      <c r="D103">
        <v>-1.59</v>
      </c>
      <c r="E103">
        <v>1.0900000000000001</v>
      </c>
      <c r="G103" s="8">
        <v>0.34</v>
      </c>
      <c r="H103" s="11">
        <v>-19.68</v>
      </c>
      <c r="I103">
        <v>0.38</v>
      </c>
      <c r="J103" s="3">
        <f>(G103-E103)/240</f>
        <v>-3.1250000000000002E-3</v>
      </c>
      <c r="K103" s="3">
        <f>(H103-E103)/240</f>
        <v>-8.654166666666667E-2</v>
      </c>
      <c r="L103" s="3">
        <f>(I103-E103)/240</f>
        <v>-2.9583333333333336E-3</v>
      </c>
    </row>
    <row r="104" spans="1:12" x14ac:dyDescent="0.25">
      <c r="A104">
        <v>200304</v>
      </c>
      <c r="B104">
        <v>0.1</v>
      </c>
      <c r="C104">
        <v>1.08</v>
      </c>
      <c r="D104">
        <v>-0.04</v>
      </c>
      <c r="E104">
        <v>8.2200000000000006</v>
      </c>
      <c r="G104" s="8">
        <v>19.8</v>
      </c>
      <c r="H104" s="11">
        <v>2.71</v>
      </c>
      <c r="I104">
        <v>8.02</v>
      </c>
      <c r="J104" s="3">
        <f>(G104-E104)/240</f>
        <v>4.8250000000000001E-2</v>
      </c>
      <c r="K104" s="3">
        <f>(H104-E104)/240</f>
        <v>-2.2958333333333338E-2</v>
      </c>
      <c r="L104" s="3">
        <f>(I104-E104)/240</f>
        <v>-8.3333333333333772E-4</v>
      </c>
    </row>
    <row r="105" spans="1:12" x14ac:dyDescent="0.25">
      <c r="A105">
        <v>200305</v>
      </c>
      <c r="B105">
        <v>0.09</v>
      </c>
      <c r="C105">
        <v>4.83</v>
      </c>
      <c r="D105">
        <v>0.09</v>
      </c>
      <c r="E105">
        <v>6.05</v>
      </c>
      <c r="G105" s="8">
        <v>21.9</v>
      </c>
      <c r="H105" s="11">
        <v>32.47</v>
      </c>
      <c r="I105">
        <v>5.53</v>
      </c>
      <c r="J105" s="3">
        <f>(G105-E105)/240</f>
        <v>6.6041666666666651E-2</v>
      </c>
      <c r="K105" s="3">
        <f>(H105-E105)/240</f>
        <v>0.11008333333333332</v>
      </c>
      <c r="L105" s="3">
        <f>(I105-E105)/240</f>
        <v>-2.1666666666666648E-3</v>
      </c>
    </row>
    <row r="106" spans="1:12" x14ac:dyDescent="0.25">
      <c r="A106">
        <v>200306</v>
      </c>
      <c r="B106">
        <v>0.1</v>
      </c>
      <c r="C106">
        <v>1.5</v>
      </c>
      <c r="D106">
        <v>0.73</v>
      </c>
      <c r="E106">
        <v>1.42</v>
      </c>
      <c r="G106" s="8">
        <v>2.17</v>
      </c>
      <c r="H106" s="11">
        <v>10.91</v>
      </c>
      <c r="I106">
        <v>0.51</v>
      </c>
      <c r="J106" s="3">
        <f>(G106-E106)/240</f>
        <v>3.1250000000000002E-3</v>
      </c>
      <c r="K106" s="3">
        <f>(H106-E106)/240</f>
        <v>3.9541666666666669E-2</v>
      </c>
      <c r="L106" s="3">
        <f>(I106-E106)/240</f>
        <v>-3.7916666666666663E-3</v>
      </c>
    </row>
    <row r="107" spans="1:12" x14ac:dyDescent="0.25">
      <c r="A107">
        <v>200307</v>
      </c>
      <c r="B107">
        <v>7.0000000000000007E-2</v>
      </c>
      <c r="C107">
        <v>5.51</v>
      </c>
      <c r="D107">
        <v>-2.06</v>
      </c>
      <c r="E107">
        <v>2.35</v>
      </c>
      <c r="G107" s="8">
        <v>5.34</v>
      </c>
      <c r="H107" s="11">
        <v>-11.3</v>
      </c>
      <c r="I107">
        <v>2.46</v>
      </c>
      <c r="J107" s="3">
        <f>(G107-E107)/240</f>
        <v>1.2458333333333332E-2</v>
      </c>
      <c r="K107" s="3">
        <f>(H107-E107)/240</f>
        <v>-5.6875000000000002E-2</v>
      </c>
      <c r="L107" s="3">
        <f>(I107-E107)/240</f>
        <v>4.5833333333333284E-4</v>
      </c>
    </row>
    <row r="108" spans="1:12" x14ac:dyDescent="0.25">
      <c r="A108">
        <v>200308</v>
      </c>
      <c r="B108">
        <v>7.0000000000000007E-2</v>
      </c>
      <c r="C108">
        <v>2.7</v>
      </c>
      <c r="D108">
        <v>1.71</v>
      </c>
      <c r="E108">
        <v>2.34</v>
      </c>
      <c r="G108" s="8">
        <v>4</v>
      </c>
      <c r="H108" s="11">
        <v>2.5299999999999998</v>
      </c>
      <c r="I108">
        <v>3.53</v>
      </c>
      <c r="J108" s="3">
        <f>(G108-E108)/240</f>
        <v>6.9166666666666673E-3</v>
      </c>
      <c r="K108" s="3">
        <f>(H108-E108)/240</f>
        <v>7.9166666666666643E-4</v>
      </c>
      <c r="L108" s="3">
        <f>(I108-E108)/240</f>
        <v>4.9583333333333328E-3</v>
      </c>
    </row>
    <row r="109" spans="1:12" x14ac:dyDescent="0.25">
      <c r="A109">
        <v>200309</v>
      </c>
      <c r="B109">
        <v>0.08</v>
      </c>
      <c r="C109">
        <v>0.57999999999999996</v>
      </c>
      <c r="D109">
        <v>0.98</v>
      </c>
      <c r="E109">
        <v>-1.24</v>
      </c>
      <c r="G109" s="8">
        <v>-0.56999999999999995</v>
      </c>
      <c r="H109" s="11">
        <v>8.1</v>
      </c>
      <c r="I109">
        <v>1.63</v>
      </c>
      <c r="J109" s="3">
        <f>(G109-E109)/240</f>
        <v>2.7916666666666667E-3</v>
      </c>
      <c r="K109" s="3">
        <f>(H109-E109)/240</f>
        <v>3.8916666666666669E-2</v>
      </c>
      <c r="L109" s="3">
        <f>(I109-E109)/240</f>
        <v>1.1958333333333333E-2</v>
      </c>
    </row>
    <row r="110" spans="1:12" x14ac:dyDescent="0.25">
      <c r="A110">
        <v>200310</v>
      </c>
      <c r="B110">
        <v>7.0000000000000007E-2</v>
      </c>
      <c r="C110">
        <v>2.88</v>
      </c>
      <c r="D110">
        <v>1.79</v>
      </c>
      <c r="E110">
        <v>6.08</v>
      </c>
      <c r="G110" s="8">
        <v>3.84</v>
      </c>
      <c r="H110" s="11">
        <v>6.14</v>
      </c>
      <c r="I110">
        <v>2.97</v>
      </c>
      <c r="J110" s="3">
        <f>(G110-E110)/240</f>
        <v>-9.3333333333333341E-3</v>
      </c>
      <c r="K110" s="3">
        <f>(H110-E110)/240</f>
        <v>2.4999999999999838E-4</v>
      </c>
      <c r="L110" s="3">
        <f>(I110-E110)/240</f>
        <v>-1.2958333333333332E-2</v>
      </c>
    </row>
    <row r="111" spans="1:12" x14ac:dyDescent="0.25">
      <c r="A111">
        <v>200311</v>
      </c>
      <c r="B111">
        <v>7.0000000000000007E-2</v>
      </c>
      <c r="C111">
        <v>2.23</v>
      </c>
      <c r="D111">
        <v>1.46</v>
      </c>
      <c r="E111">
        <v>1.35</v>
      </c>
      <c r="G111" s="8">
        <v>0.56999999999999995</v>
      </c>
      <c r="H111" s="11">
        <v>11.59</v>
      </c>
      <c r="I111">
        <v>-0.06</v>
      </c>
      <c r="J111" s="3">
        <f>(G111-E111)/240</f>
        <v>-3.2500000000000007E-3</v>
      </c>
      <c r="K111" s="3">
        <f>(H111-E111)/240</f>
        <v>4.2666666666666665E-2</v>
      </c>
      <c r="L111" s="3">
        <f>(I111-E111)/240</f>
        <v>-5.8750000000000009E-3</v>
      </c>
    </row>
    <row r="112" spans="1:12" x14ac:dyDescent="0.25">
      <c r="A112">
        <v>200312</v>
      </c>
      <c r="B112">
        <v>0.08</v>
      </c>
      <c r="C112">
        <v>-2.79</v>
      </c>
      <c r="D112">
        <v>2.71</v>
      </c>
      <c r="E112">
        <v>4.29</v>
      </c>
      <c r="G112" s="8">
        <v>9.01</v>
      </c>
      <c r="H112" s="11">
        <v>5.67</v>
      </c>
      <c r="I112">
        <v>4.5599999999999996</v>
      </c>
      <c r="J112" s="3">
        <f>(G112-E112)/240</f>
        <v>1.9666666666666666E-2</v>
      </c>
      <c r="K112" s="3">
        <f>(H112-E112)/240</f>
        <v>5.7499999999999999E-3</v>
      </c>
      <c r="L112" s="3">
        <f>(I112-E112)/240</f>
        <v>1.1249999999999982E-3</v>
      </c>
    </row>
    <row r="113" spans="1:12" x14ac:dyDescent="0.25">
      <c r="A113">
        <v>200401</v>
      </c>
      <c r="B113">
        <v>7.0000000000000007E-2</v>
      </c>
      <c r="C113">
        <v>2.67</v>
      </c>
      <c r="D113">
        <v>1.55</v>
      </c>
      <c r="E113">
        <v>2.15</v>
      </c>
      <c r="G113" s="8">
        <v>2.5</v>
      </c>
      <c r="H113" s="11">
        <v>2.0499999999999998</v>
      </c>
      <c r="I113">
        <v>4.07</v>
      </c>
      <c r="J113" s="3">
        <f>(G113-E113)/240</f>
        <v>1.4583333333333336E-3</v>
      </c>
      <c r="K113" s="3">
        <f>(H113-E113)/240</f>
        <v>-4.1666666666666702E-4</v>
      </c>
      <c r="L113" s="3">
        <f>(I113-E113)/240</f>
        <v>8.0000000000000019E-3</v>
      </c>
    </row>
    <row r="114" spans="1:12" x14ac:dyDescent="0.25">
      <c r="A114">
        <v>200402</v>
      </c>
      <c r="B114">
        <v>0.06</v>
      </c>
      <c r="C114">
        <v>-1.17</v>
      </c>
      <c r="D114">
        <v>0.45</v>
      </c>
      <c r="E114">
        <v>1.4</v>
      </c>
      <c r="G114" s="8">
        <v>2.04</v>
      </c>
      <c r="H114" s="11">
        <v>3.82</v>
      </c>
      <c r="I114">
        <v>-3.6</v>
      </c>
      <c r="J114" s="3">
        <f>(G114-E114)/240</f>
        <v>2.666666666666667E-3</v>
      </c>
      <c r="K114" s="3">
        <f>(H114-E114)/240</f>
        <v>1.0083333333333333E-2</v>
      </c>
      <c r="L114" s="3">
        <f>(I114-E114)/240</f>
        <v>-2.0833333333333332E-2</v>
      </c>
    </row>
    <row r="115" spans="1:12" x14ac:dyDescent="0.25">
      <c r="A115">
        <v>200403</v>
      </c>
      <c r="B115">
        <v>0.09</v>
      </c>
      <c r="C115">
        <v>1.84</v>
      </c>
      <c r="D115">
        <v>7.0000000000000007E-2</v>
      </c>
      <c r="E115">
        <v>-1.32</v>
      </c>
      <c r="G115" s="8">
        <v>-1.96</v>
      </c>
      <c r="H115" s="11">
        <v>-4.03</v>
      </c>
      <c r="I115">
        <v>-2.91</v>
      </c>
      <c r="J115" s="3">
        <f>(G115-E115)/240</f>
        <v>-2.6666666666666661E-3</v>
      </c>
      <c r="K115" s="3">
        <f>(H115-E115)/240</f>
        <v>-1.1291666666666667E-2</v>
      </c>
      <c r="L115" s="3">
        <f>(I115-E115)/240</f>
        <v>-6.6250000000000007E-3</v>
      </c>
    </row>
    <row r="116" spans="1:12" x14ac:dyDescent="0.25">
      <c r="A116">
        <v>200404</v>
      </c>
      <c r="B116">
        <v>0.08</v>
      </c>
      <c r="C116">
        <v>-2.59</v>
      </c>
      <c r="D116">
        <v>-1.67</v>
      </c>
      <c r="E116">
        <v>-1.83</v>
      </c>
      <c r="G116" s="8">
        <v>2.66</v>
      </c>
      <c r="H116" s="11">
        <v>1.91</v>
      </c>
      <c r="I116">
        <v>-1.25</v>
      </c>
      <c r="J116" s="3">
        <f>(G116-E116)/240</f>
        <v>1.8708333333333334E-2</v>
      </c>
      <c r="K116" s="3">
        <f>(H116-E116)/240</f>
        <v>1.5583333333333334E-2</v>
      </c>
      <c r="L116" s="3">
        <f>(I116-E116)/240</f>
        <v>2.4166666666666668E-3</v>
      </c>
    </row>
    <row r="117" spans="1:12" x14ac:dyDescent="0.25">
      <c r="A117">
        <v>200405</v>
      </c>
      <c r="B117">
        <v>0.06</v>
      </c>
      <c r="C117">
        <v>-0.1</v>
      </c>
      <c r="D117">
        <v>-0.33</v>
      </c>
      <c r="E117">
        <v>1.17</v>
      </c>
      <c r="G117" s="8">
        <v>-0.18</v>
      </c>
      <c r="H117" s="11">
        <v>-12.61</v>
      </c>
      <c r="I117">
        <v>2.67</v>
      </c>
      <c r="J117" s="3">
        <f>(G117-E117)/240</f>
        <v>-5.6249999999999998E-3</v>
      </c>
      <c r="K117" s="3">
        <f>(H117-E117)/240</f>
        <v>-5.7416666666666664E-2</v>
      </c>
      <c r="L117" s="3">
        <f>(I117-E117)/240</f>
        <v>6.2500000000000003E-3</v>
      </c>
    </row>
    <row r="118" spans="1:12" x14ac:dyDescent="0.25">
      <c r="A118">
        <v>200406</v>
      </c>
      <c r="B118">
        <v>0.08</v>
      </c>
      <c r="C118">
        <v>2.3199999999999998</v>
      </c>
      <c r="D118">
        <v>1.67</v>
      </c>
      <c r="E118">
        <v>1.86</v>
      </c>
      <c r="G118" s="8">
        <v>1.18</v>
      </c>
      <c r="H118" s="11">
        <v>6.03</v>
      </c>
      <c r="I118">
        <v>4.68</v>
      </c>
      <c r="J118" s="3">
        <f>(G118-E118)/240</f>
        <v>-2.833333333333334E-3</v>
      </c>
      <c r="K118" s="3">
        <f>(H118-E118)/240</f>
        <v>1.7374999999999998E-2</v>
      </c>
      <c r="L118" s="3">
        <f>(I118-E118)/240</f>
        <v>1.1749999999999998E-2</v>
      </c>
    </row>
    <row r="119" spans="1:12" x14ac:dyDescent="0.25">
      <c r="A119">
        <v>200407</v>
      </c>
      <c r="B119">
        <v>0.1</v>
      </c>
      <c r="C119">
        <v>-3.8</v>
      </c>
      <c r="D119">
        <v>4.5199999999999996</v>
      </c>
      <c r="E119">
        <v>-4.0599999999999996</v>
      </c>
      <c r="G119" s="8">
        <v>-4.45</v>
      </c>
      <c r="H119" s="11">
        <v>-3.75</v>
      </c>
      <c r="I119">
        <v>-6.68</v>
      </c>
      <c r="J119" s="3">
        <f>(G119-E119)/240</f>
        <v>-1.6250000000000023E-3</v>
      </c>
      <c r="K119" s="3">
        <f>(H119-E119)/240</f>
        <v>1.2916666666666651E-3</v>
      </c>
      <c r="L119" s="3">
        <f>(I119-E119)/240</f>
        <v>-1.0916666666666667E-2</v>
      </c>
    </row>
    <row r="120" spans="1:12" x14ac:dyDescent="0.25">
      <c r="A120">
        <v>200408</v>
      </c>
      <c r="B120">
        <v>0.11</v>
      </c>
      <c r="C120">
        <v>-1.59</v>
      </c>
      <c r="D120">
        <v>1.1299999999999999</v>
      </c>
      <c r="E120">
        <v>0.08</v>
      </c>
      <c r="G120" s="8">
        <v>-7.0000000000000007E-2</v>
      </c>
      <c r="H120" s="11">
        <v>3.19</v>
      </c>
      <c r="I120">
        <v>-2.68</v>
      </c>
      <c r="J120" s="3">
        <f>(G120-E120)/240</f>
        <v>-6.2500000000000012E-4</v>
      </c>
      <c r="K120" s="3">
        <f>(H120-E120)/240</f>
        <v>1.2958333333333332E-2</v>
      </c>
      <c r="L120" s="3">
        <f>(I120-E120)/240</f>
        <v>-1.1500000000000002E-2</v>
      </c>
    </row>
    <row r="121" spans="1:12" x14ac:dyDescent="0.25">
      <c r="A121">
        <v>200409</v>
      </c>
      <c r="B121">
        <v>0.11</v>
      </c>
      <c r="C121">
        <v>2.93</v>
      </c>
      <c r="D121">
        <v>0.39</v>
      </c>
      <c r="E121">
        <v>1.6</v>
      </c>
      <c r="G121" s="8">
        <v>2.2400000000000002</v>
      </c>
      <c r="H121" s="11">
        <v>-2.48</v>
      </c>
      <c r="I121">
        <v>4.6399999999999997</v>
      </c>
      <c r="J121" s="3">
        <f>(G121-E121)/240</f>
        <v>2.666666666666667E-3</v>
      </c>
      <c r="K121" s="3">
        <f>(H121-E121)/240</f>
        <v>-1.7000000000000001E-2</v>
      </c>
      <c r="L121" s="3">
        <f>(I121-E121)/240</f>
        <v>1.2666666666666665E-2</v>
      </c>
    </row>
    <row r="122" spans="1:12" x14ac:dyDescent="0.25">
      <c r="A122">
        <v>200410</v>
      </c>
      <c r="B122">
        <v>0.11</v>
      </c>
      <c r="C122">
        <v>0.44</v>
      </c>
      <c r="D122">
        <v>-0.83</v>
      </c>
      <c r="E122">
        <v>1.43</v>
      </c>
      <c r="G122" s="8">
        <v>5.59</v>
      </c>
      <c r="H122" s="11">
        <v>2.84</v>
      </c>
      <c r="I122">
        <v>5.25</v>
      </c>
      <c r="J122" s="3">
        <f>(G122-E122)/240</f>
        <v>1.7333333333333333E-2</v>
      </c>
      <c r="K122" s="3">
        <f>(H122-E122)/240</f>
        <v>5.875E-3</v>
      </c>
      <c r="L122" s="3">
        <f>(I122-E122)/240</f>
        <v>1.5916666666666669E-2</v>
      </c>
    </row>
    <row r="123" spans="1:12" x14ac:dyDescent="0.25">
      <c r="A123">
        <v>200411</v>
      </c>
      <c r="B123">
        <v>0.15</v>
      </c>
      <c r="C123">
        <v>4.16</v>
      </c>
      <c r="D123">
        <v>1.94</v>
      </c>
      <c r="E123">
        <v>4.54</v>
      </c>
      <c r="G123" s="8">
        <v>4.29</v>
      </c>
      <c r="H123" s="11">
        <v>17.399999999999999</v>
      </c>
      <c r="I123">
        <v>6.67</v>
      </c>
      <c r="J123" s="3">
        <f>(G123-E123)/240</f>
        <v>-1.0416666666666667E-3</v>
      </c>
      <c r="K123" s="3">
        <f>(H123-E123)/240</f>
        <v>5.358333333333333E-2</v>
      </c>
      <c r="L123" s="3">
        <f>(I123-E123)/240</f>
        <v>8.8749999999999992E-3</v>
      </c>
    </row>
    <row r="124" spans="1:12" x14ac:dyDescent="0.25">
      <c r="A124">
        <v>200412</v>
      </c>
      <c r="B124">
        <v>0.16</v>
      </c>
      <c r="C124">
        <v>0.18</v>
      </c>
      <c r="D124">
        <v>-0.36</v>
      </c>
      <c r="E124">
        <v>3.43</v>
      </c>
      <c r="G124" s="8">
        <v>7.37</v>
      </c>
      <c r="H124" s="11">
        <v>7.48</v>
      </c>
      <c r="I124">
        <v>3.2</v>
      </c>
      <c r="J124" s="3">
        <f>(G124-E124)/240</f>
        <v>1.6416666666666666E-2</v>
      </c>
      <c r="K124" s="3">
        <f>(H124-E124)/240</f>
        <v>1.6875000000000005E-2</v>
      </c>
      <c r="L124" s="3">
        <f>(I124-E124)/240</f>
        <v>-9.5833333333333328E-4</v>
      </c>
    </row>
    <row r="125" spans="1:12" x14ac:dyDescent="0.25">
      <c r="A125">
        <v>200501</v>
      </c>
      <c r="B125">
        <v>0.16</v>
      </c>
      <c r="C125">
        <v>-1.63</v>
      </c>
      <c r="D125">
        <v>2.67</v>
      </c>
      <c r="E125">
        <v>-2.76</v>
      </c>
      <c r="G125" s="8">
        <v>-6.8</v>
      </c>
      <c r="H125" s="11">
        <v>4.3600000000000003</v>
      </c>
      <c r="I125">
        <v>-6.81</v>
      </c>
      <c r="J125" s="3">
        <f>(G125-E125)/240</f>
        <v>-1.6833333333333332E-2</v>
      </c>
      <c r="K125" s="3">
        <f>(H125-E125)/240</f>
        <v>2.9666666666666668E-2</v>
      </c>
      <c r="L125" s="3">
        <f>(I125-E125)/240</f>
        <v>-1.6874999999999998E-2</v>
      </c>
    </row>
    <row r="126" spans="1:12" x14ac:dyDescent="0.25">
      <c r="A126">
        <v>200502</v>
      </c>
      <c r="B126">
        <v>0.16</v>
      </c>
      <c r="C126">
        <v>-0.66</v>
      </c>
      <c r="D126">
        <v>2.85</v>
      </c>
      <c r="E126">
        <v>1.89</v>
      </c>
      <c r="G126" s="8">
        <v>4.12</v>
      </c>
      <c r="H126" s="11">
        <v>3.12</v>
      </c>
      <c r="I126">
        <v>-2.19</v>
      </c>
      <c r="J126" s="3">
        <f>(G126-E126)/240</f>
        <v>9.2916666666666686E-3</v>
      </c>
      <c r="K126" s="3">
        <f>(H126-E126)/240</f>
        <v>5.1250000000000011E-3</v>
      </c>
      <c r="L126" s="3">
        <f>(I126-E126)/240</f>
        <v>-1.7000000000000001E-2</v>
      </c>
    </row>
    <row r="127" spans="1:12" x14ac:dyDescent="0.25">
      <c r="A127">
        <v>200503</v>
      </c>
      <c r="B127">
        <v>0.21</v>
      </c>
      <c r="C127">
        <v>-1.39</v>
      </c>
      <c r="D127">
        <v>1.75</v>
      </c>
      <c r="E127">
        <v>-1.97</v>
      </c>
      <c r="G127" s="8">
        <v>-2.9</v>
      </c>
      <c r="H127" s="11">
        <v>0.31</v>
      </c>
      <c r="I127">
        <v>-2.75</v>
      </c>
      <c r="J127" s="3">
        <f>(G127-E127)/240</f>
        <v>-3.8749999999999995E-3</v>
      </c>
      <c r="K127" s="3">
        <f>(H127-E127)/240</f>
        <v>9.4999999999999998E-3</v>
      </c>
      <c r="L127" s="3">
        <f>(I127-E127)/240</f>
        <v>-3.2500000000000003E-3</v>
      </c>
    </row>
    <row r="128" spans="1:12" x14ac:dyDescent="0.25">
      <c r="A128">
        <v>200504</v>
      </c>
      <c r="B128">
        <v>0.21</v>
      </c>
      <c r="C128">
        <v>-4</v>
      </c>
      <c r="D128">
        <v>-0.46</v>
      </c>
      <c r="E128">
        <v>-2.61</v>
      </c>
      <c r="G128" s="8">
        <v>-3.28</v>
      </c>
      <c r="H128" s="11">
        <v>-1.34</v>
      </c>
      <c r="I128">
        <v>-4.8499999999999996</v>
      </c>
      <c r="J128" s="3">
        <f>(G128-E128)/240</f>
        <v>-2.7916666666666663E-3</v>
      </c>
      <c r="K128" s="3">
        <f>(H128-E128)/240</f>
        <v>5.2916666666666659E-3</v>
      </c>
      <c r="L128" s="3">
        <f>(I128-E128)/240</f>
        <v>-9.3333333333333324E-3</v>
      </c>
    </row>
    <row r="129" spans="1:12" x14ac:dyDescent="0.25">
      <c r="A129">
        <v>200505</v>
      </c>
      <c r="B129">
        <v>0.24</v>
      </c>
      <c r="C129">
        <v>2.99</v>
      </c>
      <c r="D129">
        <v>-1.24</v>
      </c>
      <c r="E129">
        <v>3.65</v>
      </c>
      <c r="G129" s="8">
        <v>5.9</v>
      </c>
      <c r="H129" s="11">
        <v>3.18</v>
      </c>
      <c r="I129">
        <v>6.11</v>
      </c>
      <c r="J129" s="3">
        <f>(G129-E129)/240</f>
        <v>9.3750000000000014E-3</v>
      </c>
      <c r="K129" s="3">
        <f>(H129-E129)/240</f>
        <v>-1.9583333333333323E-3</v>
      </c>
      <c r="L129" s="3">
        <f>(I129-E129)/240</f>
        <v>1.0250000000000002E-2</v>
      </c>
    </row>
    <row r="130" spans="1:12" x14ac:dyDescent="0.25">
      <c r="A130">
        <v>200506</v>
      </c>
      <c r="B130">
        <v>0.23</v>
      </c>
      <c r="C130">
        <v>2.59</v>
      </c>
      <c r="D130">
        <v>2.82</v>
      </c>
      <c r="E130">
        <v>0.56999999999999995</v>
      </c>
      <c r="G130" s="8">
        <v>0.33</v>
      </c>
      <c r="H130" s="11">
        <v>-2.34</v>
      </c>
      <c r="I130">
        <v>-2.7</v>
      </c>
      <c r="J130" s="3">
        <f>(G130-E130)/240</f>
        <v>-9.999999999999998E-4</v>
      </c>
      <c r="K130" s="3">
        <f>(H130-E130)/240</f>
        <v>-1.2124999999999999E-2</v>
      </c>
      <c r="L130" s="3">
        <f>(I130-E130)/240</f>
        <v>-1.3625E-2</v>
      </c>
    </row>
    <row r="131" spans="1:12" x14ac:dyDescent="0.25">
      <c r="A131">
        <v>200507</v>
      </c>
      <c r="B131">
        <v>0.24</v>
      </c>
      <c r="C131">
        <v>2.78</v>
      </c>
      <c r="D131">
        <v>-0.48</v>
      </c>
      <c r="E131">
        <v>3.92</v>
      </c>
      <c r="G131" s="8">
        <v>7.1</v>
      </c>
      <c r="H131" s="11">
        <v>3.58</v>
      </c>
      <c r="I131">
        <v>5.31</v>
      </c>
      <c r="J131" s="3">
        <f>(G131-E131)/240</f>
        <v>1.325E-2</v>
      </c>
      <c r="K131" s="3">
        <f>(H131-E131)/240</f>
        <v>-1.4166666666666661E-3</v>
      </c>
      <c r="L131" s="3">
        <f>(I131-E131)/240</f>
        <v>5.7916666666666655E-3</v>
      </c>
    </row>
    <row r="132" spans="1:12" x14ac:dyDescent="0.25">
      <c r="A132">
        <v>200508</v>
      </c>
      <c r="B132">
        <v>0.3</v>
      </c>
      <c r="C132">
        <v>-0.89</v>
      </c>
      <c r="D132">
        <v>1.45</v>
      </c>
      <c r="E132">
        <v>-1.22</v>
      </c>
      <c r="G132" s="8">
        <v>-3.05</v>
      </c>
      <c r="H132" s="11">
        <v>4.54</v>
      </c>
      <c r="I132">
        <v>0.77</v>
      </c>
      <c r="J132" s="3">
        <f>(G132-E132)/240</f>
        <v>-7.624999999999999E-3</v>
      </c>
      <c r="K132" s="3">
        <f>(H132-E132)/240</f>
        <v>2.4E-2</v>
      </c>
      <c r="L132" s="3">
        <f>(I132-E132)/240</f>
        <v>8.2916666666666659E-3</v>
      </c>
    </row>
    <row r="133" spans="1:12" x14ac:dyDescent="0.25">
      <c r="A133">
        <v>200509</v>
      </c>
      <c r="B133">
        <v>0.28999999999999998</v>
      </c>
      <c r="C133">
        <v>-0.68</v>
      </c>
      <c r="D133">
        <v>1.1299999999999999</v>
      </c>
      <c r="E133">
        <v>0.49</v>
      </c>
      <c r="G133" s="8">
        <v>-2.17</v>
      </c>
      <c r="H133" s="11">
        <v>4.74</v>
      </c>
      <c r="I133">
        <v>0.21</v>
      </c>
      <c r="J133" s="3">
        <f>(G133-E133)/240</f>
        <v>-1.1083333333333334E-2</v>
      </c>
      <c r="K133" s="3">
        <f>(H133-E133)/240</f>
        <v>1.7708333333333333E-2</v>
      </c>
      <c r="L133" s="3">
        <f>(I133-E133)/240</f>
        <v>-1.1666666666666668E-3</v>
      </c>
    </row>
    <row r="134" spans="1:12" x14ac:dyDescent="0.25">
      <c r="A134">
        <v>200510</v>
      </c>
      <c r="B134">
        <v>0.27</v>
      </c>
      <c r="C134">
        <v>-1.03</v>
      </c>
      <c r="D134">
        <v>-0.69</v>
      </c>
      <c r="E134">
        <v>-2.02</v>
      </c>
      <c r="G134" s="8">
        <v>0.65</v>
      </c>
      <c r="H134" s="11">
        <v>1.7</v>
      </c>
      <c r="I134">
        <v>1.89</v>
      </c>
      <c r="J134" s="3">
        <f>(G134-E134)/240</f>
        <v>1.1124999999999999E-2</v>
      </c>
      <c r="K134" s="3">
        <f>(H134-E134)/240</f>
        <v>1.5499999999999998E-2</v>
      </c>
      <c r="L134" s="3">
        <f>(I134-E134)/240</f>
        <v>1.6291666666666666E-2</v>
      </c>
    </row>
    <row r="135" spans="1:12" x14ac:dyDescent="0.25">
      <c r="A135">
        <v>200511</v>
      </c>
      <c r="B135">
        <v>0.31</v>
      </c>
      <c r="C135">
        <v>0.99</v>
      </c>
      <c r="D135">
        <v>-1.79</v>
      </c>
      <c r="E135">
        <v>3.61</v>
      </c>
      <c r="G135" s="8">
        <v>3.5</v>
      </c>
      <c r="H135" s="11">
        <v>-2.62</v>
      </c>
      <c r="I135">
        <v>5.81</v>
      </c>
      <c r="J135" s="3">
        <f>(G135-E135)/240</f>
        <v>-4.5833333333333284E-4</v>
      </c>
      <c r="K135" s="3">
        <f>(H135-E135)/240</f>
        <v>-2.5958333333333337E-2</v>
      </c>
      <c r="L135" s="3">
        <f>(I135-E135)/240</f>
        <v>9.166666666666665E-3</v>
      </c>
    </row>
    <row r="136" spans="1:12" x14ac:dyDescent="0.25">
      <c r="A136">
        <v>200512</v>
      </c>
      <c r="B136">
        <v>0.32</v>
      </c>
      <c r="C136">
        <v>-0.52</v>
      </c>
      <c r="D136">
        <v>0.49</v>
      </c>
      <c r="E136">
        <v>-0.25</v>
      </c>
      <c r="G136" s="8">
        <v>-0.26</v>
      </c>
      <c r="H136" s="11">
        <v>4.21</v>
      </c>
      <c r="I136">
        <v>-2.5099999999999998</v>
      </c>
      <c r="J136" s="3">
        <f>(G136-E136)/240</f>
        <v>-4.1666666666666706E-5</v>
      </c>
      <c r="K136" s="3">
        <f>(H136-E136)/240</f>
        <v>1.8583333333333334E-2</v>
      </c>
      <c r="L136" s="3">
        <f>(I136-E136)/240</f>
        <v>-9.4166666666666652E-3</v>
      </c>
    </row>
    <row r="137" spans="1:12" x14ac:dyDescent="0.25">
      <c r="A137">
        <v>200601</v>
      </c>
      <c r="B137">
        <v>0.35</v>
      </c>
      <c r="C137">
        <v>5.32</v>
      </c>
      <c r="D137">
        <v>1.19</v>
      </c>
      <c r="E137">
        <v>3.04</v>
      </c>
      <c r="G137" s="8">
        <v>6.74</v>
      </c>
      <c r="H137" s="11">
        <v>-2.4500000000000002</v>
      </c>
      <c r="I137">
        <v>3.19</v>
      </c>
      <c r="J137" s="3">
        <f>(G137-E137)/240</f>
        <v>1.5416666666666667E-2</v>
      </c>
      <c r="K137" s="3">
        <f>(H137-E137)/240</f>
        <v>-2.2875E-2</v>
      </c>
      <c r="L137" s="3">
        <f>(I137-E137)/240</f>
        <v>6.2499999999999958E-4</v>
      </c>
    </row>
    <row r="138" spans="1:12" x14ac:dyDescent="0.25">
      <c r="A138">
        <v>200602</v>
      </c>
      <c r="B138">
        <v>0.34</v>
      </c>
      <c r="C138">
        <v>-0.32</v>
      </c>
      <c r="D138">
        <v>-0.82</v>
      </c>
      <c r="E138">
        <v>-0.3</v>
      </c>
      <c r="G138" s="8">
        <v>-1.21</v>
      </c>
      <c r="H138" s="11">
        <v>-0.11</v>
      </c>
      <c r="I138">
        <v>-4</v>
      </c>
      <c r="J138" s="3">
        <f>(G138-E138)/240</f>
        <v>-3.7916666666666663E-3</v>
      </c>
      <c r="K138" s="3">
        <f>(H138-E138)/240</f>
        <v>7.9166666666666665E-4</v>
      </c>
      <c r="L138" s="3">
        <f>(I138-E138)/240</f>
        <v>-1.5416666666666667E-2</v>
      </c>
    </row>
    <row r="139" spans="1:12" x14ac:dyDescent="0.25">
      <c r="A139">
        <v>200603</v>
      </c>
      <c r="B139">
        <v>0.37</v>
      </c>
      <c r="C139">
        <v>3.55</v>
      </c>
      <c r="D139">
        <v>-0.1</v>
      </c>
      <c r="E139">
        <v>1.46</v>
      </c>
      <c r="G139" s="8">
        <v>2.25</v>
      </c>
      <c r="H139" s="11">
        <v>0.12</v>
      </c>
      <c r="I139">
        <v>3.15</v>
      </c>
      <c r="J139" s="3">
        <f>(G139-E139)/240</f>
        <v>3.2916666666666667E-3</v>
      </c>
      <c r="K139" s="3">
        <f>(H139-E139)/240</f>
        <v>-5.5833333333333325E-3</v>
      </c>
      <c r="L139" s="3">
        <f>(I139-E139)/240</f>
        <v>7.0416666666666666E-3</v>
      </c>
    </row>
    <row r="140" spans="1:12" x14ac:dyDescent="0.25">
      <c r="A140">
        <v>200604</v>
      </c>
      <c r="B140">
        <v>0.36</v>
      </c>
      <c r="C140">
        <v>-1.24</v>
      </c>
      <c r="D140">
        <v>3.07</v>
      </c>
      <c r="E140">
        <v>0.73</v>
      </c>
      <c r="G140" s="8">
        <v>0.68</v>
      </c>
      <c r="H140" s="11">
        <v>3.34</v>
      </c>
      <c r="I140">
        <v>-2.4</v>
      </c>
      <c r="J140" s="3">
        <f>(G140-E140)/240</f>
        <v>-2.0833333333333305E-4</v>
      </c>
      <c r="K140" s="3">
        <f>(H140-E140)/240</f>
        <v>1.0874999999999999E-2</v>
      </c>
      <c r="L140" s="3">
        <f>(I140-E140)/240</f>
        <v>-1.3041666666666667E-2</v>
      </c>
    </row>
    <row r="141" spans="1:12" x14ac:dyDescent="0.25">
      <c r="A141">
        <v>200605</v>
      </c>
      <c r="B141">
        <v>0.43</v>
      </c>
      <c r="C141">
        <v>-3.06</v>
      </c>
      <c r="D141">
        <v>2.81</v>
      </c>
      <c r="E141">
        <v>-3.57</v>
      </c>
      <c r="G141" s="8">
        <v>-1.35</v>
      </c>
      <c r="H141" s="11">
        <v>-0.95</v>
      </c>
      <c r="I141">
        <v>-6.78</v>
      </c>
      <c r="J141" s="3">
        <f>(G141-E141)/240</f>
        <v>9.2499999999999995E-3</v>
      </c>
      <c r="K141" s="3">
        <f>(H141-E141)/240</f>
        <v>1.0916666666666667E-2</v>
      </c>
      <c r="L141" s="3">
        <f>(I141-E141)/240</f>
        <v>-1.3375000000000001E-2</v>
      </c>
    </row>
    <row r="142" spans="1:12" x14ac:dyDescent="0.25">
      <c r="A142">
        <v>200606</v>
      </c>
      <c r="B142">
        <v>0.4</v>
      </c>
      <c r="C142">
        <v>-0.54</v>
      </c>
      <c r="D142">
        <v>1.59</v>
      </c>
      <c r="E142">
        <v>-0.35</v>
      </c>
      <c r="G142" s="8">
        <v>-0.33</v>
      </c>
      <c r="H142" s="11">
        <v>2.95</v>
      </c>
      <c r="I142">
        <v>1.17</v>
      </c>
      <c r="J142" s="3">
        <f>(G142-E142)/240</f>
        <v>8.3333333333333181E-5</v>
      </c>
      <c r="K142" s="3">
        <f>(H142-E142)/240</f>
        <v>1.3750000000000002E-2</v>
      </c>
      <c r="L142" s="3">
        <f>(I142-E142)/240</f>
        <v>6.3333333333333332E-3</v>
      </c>
    </row>
    <row r="143" spans="1:12" x14ac:dyDescent="0.25">
      <c r="A143">
        <v>200607</v>
      </c>
      <c r="B143">
        <v>0.4</v>
      </c>
      <c r="C143">
        <v>-4</v>
      </c>
      <c r="D143">
        <v>3.27</v>
      </c>
      <c r="E143">
        <v>-0.78</v>
      </c>
      <c r="G143" s="8">
        <v>-4.87</v>
      </c>
      <c r="H143" s="11">
        <v>9.0399999999999991</v>
      </c>
      <c r="I143">
        <v>-2.58</v>
      </c>
      <c r="J143" s="3">
        <f>(G143-E143)/240</f>
        <v>-1.7041666666666667E-2</v>
      </c>
      <c r="K143" s="3">
        <f>(H143-E143)/240</f>
        <v>4.0916666666666664E-2</v>
      </c>
      <c r="L143" s="3">
        <f>(I143-E143)/240</f>
        <v>-7.5000000000000006E-3</v>
      </c>
    </row>
    <row r="144" spans="1:12" x14ac:dyDescent="0.25">
      <c r="A144">
        <v>200608</v>
      </c>
      <c r="B144">
        <v>0.42</v>
      </c>
      <c r="C144">
        <v>0.83</v>
      </c>
      <c r="D144">
        <v>-1.76</v>
      </c>
      <c r="E144">
        <v>2.0299999999999998</v>
      </c>
      <c r="G144" s="8">
        <v>6.61</v>
      </c>
      <c r="H144" s="11">
        <v>4.3099999999999996</v>
      </c>
      <c r="I144">
        <v>5.32</v>
      </c>
      <c r="J144" s="3">
        <f>(G144-E144)/240</f>
        <v>1.9083333333333334E-2</v>
      </c>
      <c r="K144" s="3">
        <f>(H144-E144)/240</f>
        <v>9.4999999999999998E-3</v>
      </c>
      <c r="L144" s="3">
        <f>(I144-E144)/240</f>
        <v>1.3708333333333335E-2</v>
      </c>
    </row>
    <row r="145" spans="1:12" x14ac:dyDescent="0.25">
      <c r="A145">
        <v>200609</v>
      </c>
      <c r="B145">
        <v>0.41</v>
      </c>
      <c r="C145">
        <v>-1.24</v>
      </c>
      <c r="D145">
        <v>-0.43</v>
      </c>
      <c r="E145">
        <v>1.84</v>
      </c>
      <c r="G145" s="8">
        <v>2.27</v>
      </c>
      <c r="H145" s="11">
        <v>-6.39</v>
      </c>
      <c r="I145">
        <v>4.88</v>
      </c>
      <c r="J145" s="3">
        <f>(G145-E145)/240</f>
        <v>1.7916666666666665E-3</v>
      </c>
      <c r="K145" s="3">
        <f>(H145-E145)/240</f>
        <v>-3.4291666666666672E-2</v>
      </c>
      <c r="L145" s="3">
        <f>(I145-E145)/240</f>
        <v>1.2666666666666666E-2</v>
      </c>
    </row>
    <row r="146" spans="1:12" x14ac:dyDescent="0.25">
      <c r="A146">
        <v>200610</v>
      </c>
      <c r="B146">
        <v>0.41</v>
      </c>
      <c r="C146">
        <v>1.63</v>
      </c>
      <c r="D146">
        <v>0.48</v>
      </c>
      <c r="E146">
        <v>3.23</v>
      </c>
      <c r="G146" s="8">
        <v>5.69</v>
      </c>
      <c r="H146" s="11">
        <v>5.42</v>
      </c>
      <c r="I146">
        <v>7.22</v>
      </c>
      <c r="J146" s="3">
        <f>(G146-E146)/240</f>
        <v>1.0250000000000002E-2</v>
      </c>
      <c r="K146" s="3">
        <f>(H146-E146)/240</f>
        <v>9.1249999999999994E-3</v>
      </c>
      <c r="L146" s="3">
        <f>(I146-E146)/240</f>
        <v>1.6624999999999997E-2</v>
      </c>
    </row>
    <row r="147" spans="1:12" x14ac:dyDescent="0.25">
      <c r="A147">
        <v>200611</v>
      </c>
      <c r="B147">
        <v>0.42</v>
      </c>
      <c r="C147">
        <v>0.78</v>
      </c>
      <c r="D147">
        <v>0.48</v>
      </c>
      <c r="E147">
        <v>1.71</v>
      </c>
      <c r="G147" s="8">
        <v>5.54</v>
      </c>
      <c r="H147" s="11">
        <v>3.42</v>
      </c>
      <c r="I147">
        <v>2.2200000000000002</v>
      </c>
      <c r="J147" s="3">
        <f>(G147-E147)/240</f>
        <v>1.5958333333333335E-2</v>
      </c>
      <c r="K147" s="3">
        <f>(H147-E147)/240</f>
        <v>7.1250000000000003E-3</v>
      </c>
      <c r="L147" s="3">
        <f>(I147-E147)/240</f>
        <v>2.125000000000001E-3</v>
      </c>
    </row>
    <row r="148" spans="1:12" x14ac:dyDescent="0.25">
      <c r="A148">
        <v>200612</v>
      </c>
      <c r="B148">
        <v>0.4</v>
      </c>
      <c r="C148">
        <v>-0.89</v>
      </c>
      <c r="D148">
        <v>2.52</v>
      </c>
      <c r="E148">
        <v>0.87</v>
      </c>
      <c r="G148" s="8">
        <v>-0.74</v>
      </c>
      <c r="H148" s="11">
        <v>3.01</v>
      </c>
      <c r="I148">
        <v>-0.7</v>
      </c>
      <c r="J148" s="3">
        <f>(G148-E148)/240</f>
        <v>-6.7083333333333326E-3</v>
      </c>
      <c r="K148" s="3">
        <f>(H148-E148)/240</f>
        <v>8.9166666666666648E-3</v>
      </c>
      <c r="L148" s="3">
        <f>(I148-E148)/240</f>
        <v>-6.5416666666666661E-3</v>
      </c>
    </row>
    <row r="149" spans="1:12" x14ac:dyDescent="0.25">
      <c r="A149">
        <v>200701</v>
      </c>
      <c r="B149">
        <v>0.44</v>
      </c>
      <c r="C149">
        <v>0.09</v>
      </c>
      <c r="D149">
        <v>-0.02</v>
      </c>
      <c r="E149">
        <v>1.4</v>
      </c>
      <c r="G149" s="8">
        <v>2.74</v>
      </c>
      <c r="H149" s="11">
        <v>1.29</v>
      </c>
      <c r="I149">
        <v>3.48</v>
      </c>
      <c r="J149" s="3">
        <f>(G149-E149)/240</f>
        <v>5.5833333333333342E-3</v>
      </c>
      <c r="K149" s="3">
        <f>(H149-E149)/240</f>
        <v>-4.5833333333333284E-4</v>
      </c>
      <c r="L149" s="3">
        <f>(I149-E149)/240</f>
        <v>8.6666666666666663E-3</v>
      </c>
    </row>
    <row r="150" spans="1:12" x14ac:dyDescent="0.25">
      <c r="A150">
        <v>200702</v>
      </c>
      <c r="B150">
        <v>0.38</v>
      </c>
      <c r="C150">
        <v>1.37</v>
      </c>
      <c r="D150">
        <v>0.24</v>
      </c>
      <c r="E150">
        <v>-1.96</v>
      </c>
      <c r="G150" s="8">
        <v>-0.18</v>
      </c>
      <c r="H150" s="11">
        <v>-3.51</v>
      </c>
      <c r="I150">
        <v>-4.3</v>
      </c>
      <c r="J150" s="3">
        <f>(G150-E150)/240</f>
        <v>7.4166666666666669E-3</v>
      </c>
      <c r="K150" s="3">
        <f>(H150-E150)/240</f>
        <v>-6.4583333333333324E-3</v>
      </c>
      <c r="L150" s="3">
        <f>(I150-E150)/240</f>
        <v>-9.75E-3</v>
      </c>
    </row>
    <row r="151" spans="1:12" x14ac:dyDescent="0.25">
      <c r="A151">
        <v>200703</v>
      </c>
      <c r="B151">
        <v>0.43</v>
      </c>
      <c r="C151">
        <v>-0.26</v>
      </c>
      <c r="D151">
        <v>0.39</v>
      </c>
      <c r="E151">
        <v>0.68</v>
      </c>
      <c r="G151" s="8">
        <v>-1.1399999999999999</v>
      </c>
      <c r="H151" s="11">
        <v>4.87</v>
      </c>
      <c r="I151">
        <v>1.47</v>
      </c>
      <c r="J151" s="3">
        <f>(G151-E151)/240</f>
        <v>-7.5833333333333326E-3</v>
      </c>
      <c r="K151" s="3">
        <f>(H151-E151)/240</f>
        <v>1.7458333333333336E-2</v>
      </c>
      <c r="L151" s="3">
        <f>(I151-E151)/240</f>
        <v>3.2916666666666663E-3</v>
      </c>
    </row>
    <row r="152" spans="1:12" x14ac:dyDescent="0.25">
      <c r="A152">
        <v>200704</v>
      </c>
      <c r="B152">
        <v>0.44</v>
      </c>
      <c r="C152">
        <v>-2.1</v>
      </c>
      <c r="D152">
        <v>-0.97</v>
      </c>
      <c r="E152">
        <v>3.49</v>
      </c>
      <c r="G152" s="8">
        <v>3.54</v>
      </c>
      <c r="H152" s="11">
        <v>2.78</v>
      </c>
      <c r="I152">
        <v>3.96</v>
      </c>
      <c r="J152" s="3">
        <f>(G152-E152)/240</f>
        <v>2.0833333333333259E-4</v>
      </c>
      <c r="K152" s="3">
        <f>(H152-E152)/240</f>
        <v>-2.9583333333333349E-3</v>
      </c>
      <c r="L152" s="3">
        <f>(I152-E152)/240</f>
        <v>1.9583333333333323E-3</v>
      </c>
    </row>
    <row r="153" spans="1:12" x14ac:dyDescent="0.25">
      <c r="A153">
        <v>200705</v>
      </c>
      <c r="B153">
        <v>0.41</v>
      </c>
      <c r="C153">
        <v>-0.02</v>
      </c>
      <c r="D153">
        <v>-0.14000000000000001</v>
      </c>
      <c r="E153">
        <v>3.24</v>
      </c>
      <c r="G153" s="8">
        <v>3.24</v>
      </c>
      <c r="H153" s="11">
        <v>2.62</v>
      </c>
      <c r="I153">
        <v>3.55</v>
      </c>
      <c r="J153" s="3">
        <f>(G153-E153)/240</f>
        <v>0</v>
      </c>
      <c r="K153" s="3">
        <f>(H153-E153)/240</f>
        <v>-2.5833333333333337E-3</v>
      </c>
      <c r="L153" s="3">
        <f>(I153-E153)/240</f>
        <v>1.2916666666666651E-3</v>
      </c>
    </row>
    <row r="154" spans="1:12" x14ac:dyDescent="0.25">
      <c r="A154">
        <v>200706</v>
      </c>
      <c r="B154">
        <v>0.4</v>
      </c>
      <c r="C154">
        <v>0.76</v>
      </c>
      <c r="D154">
        <v>-1.07</v>
      </c>
      <c r="E154">
        <v>-1.96</v>
      </c>
      <c r="G154" s="8">
        <v>-2.87</v>
      </c>
      <c r="H154" s="11">
        <v>-0.06</v>
      </c>
      <c r="I154">
        <v>-1.0900000000000001</v>
      </c>
      <c r="J154" s="3">
        <f>(G154-E154)/240</f>
        <v>-3.7916666666666671E-3</v>
      </c>
      <c r="K154" s="3">
        <f>(H154-E154)/240</f>
        <v>7.9166666666666656E-3</v>
      </c>
      <c r="L154" s="3">
        <f>(I154-E154)/240</f>
        <v>3.6249999999999993E-3</v>
      </c>
    </row>
    <row r="155" spans="1:12" x14ac:dyDescent="0.25">
      <c r="A155">
        <v>200707</v>
      </c>
      <c r="B155">
        <v>0.4</v>
      </c>
      <c r="C155">
        <v>-2.68</v>
      </c>
      <c r="D155">
        <v>-2.99</v>
      </c>
      <c r="E155">
        <v>-3.73</v>
      </c>
      <c r="G155" s="8">
        <v>-4.3499999999999996</v>
      </c>
      <c r="H155" s="11">
        <v>-5.12</v>
      </c>
      <c r="I155">
        <v>-2.21</v>
      </c>
      <c r="J155" s="3">
        <f>(G155-E155)/240</f>
        <v>-2.583333333333332E-3</v>
      </c>
      <c r="K155" s="3">
        <f>(H155-E155)/240</f>
        <v>-5.7916666666666672E-3</v>
      </c>
      <c r="L155" s="3">
        <f>(I155-E155)/240</f>
        <v>6.3333333333333332E-3</v>
      </c>
    </row>
    <row r="156" spans="1:12" x14ac:dyDescent="0.25">
      <c r="A156">
        <v>200708</v>
      </c>
      <c r="B156">
        <v>0.42</v>
      </c>
      <c r="C156">
        <v>-0.15</v>
      </c>
      <c r="D156">
        <v>-2.38</v>
      </c>
      <c r="E156">
        <v>0.92</v>
      </c>
      <c r="G156" s="8">
        <v>-1.1000000000000001</v>
      </c>
      <c r="H156" s="11">
        <v>4.25</v>
      </c>
      <c r="I156">
        <v>1.85</v>
      </c>
      <c r="J156" s="3">
        <f>(G156-E156)/240</f>
        <v>-8.416666666666666E-3</v>
      </c>
      <c r="K156" s="3">
        <f>(H156-E156)/240</f>
        <v>1.3875E-2</v>
      </c>
      <c r="L156" s="3">
        <f>(I156-E156)/240</f>
        <v>3.8750000000000004E-3</v>
      </c>
    </row>
    <row r="157" spans="1:12" x14ac:dyDescent="0.25">
      <c r="A157">
        <v>200709</v>
      </c>
      <c r="B157">
        <v>0.32</v>
      </c>
      <c r="C157">
        <v>-2.46</v>
      </c>
      <c r="D157">
        <v>-2.14</v>
      </c>
      <c r="E157">
        <v>3.22</v>
      </c>
      <c r="G157" s="8">
        <v>2.29</v>
      </c>
      <c r="H157" s="11">
        <v>0.96</v>
      </c>
      <c r="I157">
        <v>5.19</v>
      </c>
      <c r="J157" s="3">
        <f>(G157-E157)/240</f>
        <v>-3.8750000000000008E-3</v>
      </c>
      <c r="K157" s="3">
        <f>(H157-E157)/240</f>
        <v>-9.4166666666666669E-3</v>
      </c>
      <c r="L157" s="3">
        <f>(I157-E157)/240</f>
        <v>8.2083333333333348E-3</v>
      </c>
    </row>
    <row r="158" spans="1:12" x14ac:dyDescent="0.25">
      <c r="A158">
        <v>200710</v>
      </c>
      <c r="B158">
        <v>0.32</v>
      </c>
      <c r="C158">
        <v>0.19</v>
      </c>
      <c r="D158">
        <v>-1.95</v>
      </c>
      <c r="E158">
        <v>1.8</v>
      </c>
      <c r="G158" s="8">
        <v>-1.23</v>
      </c>
      <c r="H158" s="11">
        <v>4.6399999999999997</v>
      </c>
      <c r="I158">
        <v>11.39</v>
      </c>
      <c r="J158" s="3">
        <f>(G158-E158)/240</f>
        <v>-1.2625000000000001E-2</v>
      </c>
      <c r="K158" s="3">
        <f>(H158-E158)/240</f>
        <v>1.1833333333333333E-2</v>
      </c>
      <c r="L158" s="3">
        <f>(I158-E158)/240</f>
        <v>3.9958333333333332E-2</v>
      </c>
    </row>
    <row r="159" spans="1:12" x14ac:dyDescent="0.25">
      <c r="A159">
        <v>200711</v>
      </c>
      <c r="B159">
        <v>0.34</v>
      </c>
      <c r="C159">
        <v>-2.8</v>
      </c>
      <c r="D159">
        <v>-1.0900000000000001</v>
      </c>
      <c r="E159">
        <v>-4.83</v>
      </c>
      <c r="G159" s="8">
        <v>-13.4</v>
      </c>
      <c r="H159" s="11">
        <v>6.58</v>
      </c>
      <c r="I159">
        <v>-7.36</v>
      </c>
      <c r="J159" s="3">
        <f>(G159-E159)/240</f>
        <v>-3.5708333333333335E-2</v>
      </c>
      <c r="K159" s="3">
        <f>(H159-E159)/240</f>
        <v>4.754166666666667E-2</v>
      </c>
      <c r="L159" s="3">
        <f>(I159-E159)/240</f>
        <v>-1.0541666666666668E-2</v>
      </c>
    </row>
    <row r="160" spans="1:12" x14ac:dyDescent="0.25">
      <c r="A160">
        <v>200712</v>
      </c>
      <c r="B160">
        <v>0.27</v>
      </c>
      <c r="C160">
        <v>0.02</v>
      </c>
      <c r="D160">
        <v>0</v>
      </c>
      <c r="E160">
        <v>-0.87</v>
      </c>
      <c r="G160" s="8">
        <v>-6.84</v>
      </c>
      <c r="H160" s="11">
        <v>-1.98</v>
      </c>
      <c r="I160">
        <v>2.67</v>
      </c>
      <c r="J160" s="3">
        <f>(G160-E160)/240</f>
        <v>-2.4874999999999998E-2</v>
      </c>
      <c r="K160" s="3">
        <f>(H160-E160)/240</f>
        <v>-4.6249999999999998E-3</v>
      </c>
      <c r="L160" s="3">
        <f>(I160-E160)/240</f>
        <v>1.4750000000000001E-2</v>
      </c>
    </row>
    <row r="161" spans="1:12" x14ac:dyDescent="0.25">
      <c r="A161">
        <v>200801</v>
      </c>
      <c r="B161">
        <v>0.21</v>
      </c>
      <c r="C161">
        <v>-0.75</v>
      </c>
      <c r="D161">
        <v>3.07</v>
      </c>
      <c r="E161">
        <v>-6.36</v>
      </c>
      <c r="G161" s="8">
        <v>3.17</v>
      </c>
      <c r="H161" s="11">
        <v>-0.3</v>
      </c>
      <c r="I161">
        <v>-10.46</v>
      </c>
      <c r="J161" s="3">
        <f>(G161-E161)/240</f>
        <v>3.9708333333333339E-2</v>
      </c>
      <c r="K161" s="3">
        <f>(H161-E161)/240</f>
        <v>2.5250000000000002E-2</v>
      </c>
      <c r="L161" s="3">
        <f>(I161-E161)/240</f>
        <v>-1.7083333333333336E-2</v>
      </c>
    </row>
    <row r="162" spans="1:12" x14ac:dyDescent="0.25">
      <c r="A162">
        <v>200802</v>
      </c>
      <c r="B162">
        <v>0.13</v>
      </c>
      <c r="C162">
        <v>-0.56999999999999995</v>
      </c>
      <c r="D162">
        <v>-0.03</v>
      </c>
      <c r="E162">
        <v>-3.09</v>
      </c>
      <c r="G162" s="8">
        <v>-12.5</v>
      </c>
      <c r="H162" s="11">
        <v>-2.86</v>
      </c>
      <c r="I162">
        <v>-6.57</v>
      </c>
      <c r="J162" s="3">
        <f>(G162-E162)/240</f>
        <v>-3.9208333333333331E-2</v>
      </c>
      <c r="K162" s="3">
        <f>(H162-E162)/240</f>
        <v>9.5833333333333328E-4</v>
      </c>
      <c r="L162" s="3">
        <f>(I162-E162)/240</f>
        <v>-1.4500000000000002E-2</v>
      </c>
    </row>
    <row r="163" spans="1:12" x14ac:dyDescent="0.25">
      <c r="A163">
        <v>200803</v>
      </c>
      <c r="B163">
        <v>0.17</v>
      </c>
      <c r="C163">
        <v>0.81</v>
      </c>
      <c r="D163">
        <v>0.28000000000000003</v>
      </c>
      <c r="E163">
        <v>-0.93</v>
      </c>
      <c r="G163" s="8">
        <v>-9.67</v>
      </c>
      <c r="H163" s="11">
        <v>0.01</v>
      </c>
      <c r="I163">
        <v>0.91</v>
      </c>
      <c r="J163" s="3">
        <f>(G163-E163)/240</f>
        <v>-3.6416666666666667E-2</v>
      </c>
      <c r="K163" s="3">
        <f>(H163-E163)/240</f>
        <v>3.9166666666666673E-3</v>
      </c>
      <c r="L163" s="3">
        <f>(I163-E163)/240</f>
        <v>7.6666666666666671E-3</v>
      </c>
    </row>
    <row r="164" spans="1:12" x14ac:dyDescent="0.25">
      <c r="A164">
        <v>200804</v>
      </c>
      <c r="B164">
        <v>0.18</v>
      </c>
      <c r="C164">
        <v>-1.49</v>
      </c>
      <c r="D164">
        <v>-0.08</v>
      </c>
      <c r="E164">
        <v>4.5999999999999996</v>
      </c>
      <c r="G164" s="8">
        <v>8.1300000000000008</v>
      </c>
      <c r="H164" s="11">
        <v>-9.57</v>
      </c>
      <c r="I164">
        <v>7.29</v>
      </c>
      <c r="J164" s="3">
        <f>(G164-E164)/240</f>
        <v>1.4708333333333339E-2</v>
      </c>
      <c r="K164" s="3">
        <f>(H164-E164)/240</f>
        <v>-5.9041666666666666E-2</v>
      </c>
      <c r="L164" s="3">
        <f>(I164-E164)/240</f>
        <v>1.1208333333333336E-2</v>
      </c>
    </row>
    <row r="165" spans="1:12" x14ac:dyDescent="0.25">
      <c r="A165">
        <v>200805</v>
      </c>
      <c r="B165">
        <v>0.18</v>
      </c>
      <c r="C165">
        <v>3.03</v>
      </c>
      <c r="D165">
        <v>-0.38</v>
      </c>
      <c r="E165">
        <v>1.86</v>
      </c>
      <c r="G165" s="8">
        <v>-2.4300000000000002</v>
      </c>
      <c r="H165" s="11">
        <v>10.32</v>
      </c>
      <c r="I165">
        <v>5.08</v>
      </c>
      <c r="J165" s="3">
        <f>(G165-E165)/240</f>
        <v>-1.7874999999999999E-2</v>
      </c>
      <c r="K165" s="3">
        <f>(H165-E165)/240</f>
        <v>3.5250000000000004E-2</v>
      </c>
      <c r="L165" s="3">
        <f>(I165-E165)/240</f>
        <v>1.3416666666666665E-2</v>
      </c>
    </row>
    <row r="166" spans="1:12" x14ac:dyDescent="0.25">
      <c r="A166">
        <v>200806</v>
      </c>
      <c r="B166">
        <v>0.17</v>
      </c>
      <c r="C166">
        <v>1.0900000000000001</v>
      </c>
      <c r="D166">
        <v>-1.06</v>
      </c>
      <c r="E166">
        <v>-8.44</v>
      </c>
      <c r="G166" s="8">
        <v>-20.47</v>
      </c>
      <c r="H166" s="11">
        <v>-6.61</v>
      </c>
      <c r="I166">
        <v>-7.89</v>
      </c>
      <c r="J166" s="3">
        <f>(G166-E166)/240</f>
        <v>-5.0124999999999996E-2</v>
      </c>
      <c r="K166" s="3">
        <f>(H166-E166)/240</f>
        <v>7.6249999999999964E-3</v>
      </c>
      <c r="L166" s="3">
        <f>(I166-E166)/240</f>
        <v>2.2916666666666658E-3</v>
      </c>
    </row>
    <row r="167" spans="1:12" x14ac:dyDescent="0.25">
      <c r="A167">
        <v>200807</v>
      </c>
      <c r="B167">
        <v>0.15</v>
      </c>
      <c r="C167">
        <v>3.59</v>
      </c>
      <c r="D167">
        <v>3.69</v>
      </c>
      <c r="E167">
        <v>-0.77</v>
      </c>
      <c r="G167" s="8">
        <v>2.02</v>
      </c>
      <c r="H167" s="11">
        <v>2.13</v>
      </c>
      <c r="I167">
        <v>-2.74</v>
      </c>
      <c r="J167" s="3">
        <f>(G167-E167)/240</f>
        <v>1.1625E-2</v>
      </c>
      <c r="K167" s="3">
        <f>(H167-E167)/240</f>
        <v>1.2083333333333333E-2</v>
      </c>
      <c r="L167" s="3">
        <f>(I167-E167)/240</f>
        <v>-8.2083333333333348E-3</v>
      </c>
    </row>
    <row r="168" spans="1:12" x14ac:dyDescent="0.25">
      <c r="A168">
        <v>200808</v>
      </c>
      <c r="B168">
        <v>0.13</v>
      </c>
      <c r="C168">
        <v>3.73</v>
      </c>
      <c r="D168">
        <v>1.48</v>
      </c>
      <c r="E168">
        <v>1.53</v>
      </c>
      <c r="G168" s="8">
        <v>-6.58</v>
      </c>
      <c r="H168" s="11">
        <v>3.07</v>
      </c>
      <c r="I168">
        <v>1.6</v>
      </c>
      <c r="J168" s="3">
        <f>(G168-E168)/240</f>
        <v>-3.3791666666666664E-2</v>
      </c>
      <c r="K168" s="3">
        <f>(H168-E168)/240</f>
        <v>6.416666666666666E-3</v>
      </c>
      <c r="L168" s="3">
        <f>(I168-E168)/240</f>
        <v>2.9166666666666691E-4</v>
      </c>
    </row>
    <row r="169" spans="1:12" x14ac:dyDescent="0.25">
      <c r="A169">
        <v>200809</v>
      </c>
      <c r="B169">
        <v>0.15</v>
      </c>
      <c r="C169">
        <v>-0.37</v>
      </c>
      <c r="D169">
        <v>4.41</v>
      </c>
      <c r="E169">
        <v>-9.24</v>
      </c>
      <c r="G169" s="8">
        <v>-23.12</v>
      </c>
      <c r="H169" s="11">
        <v>-5.43</v>
      </c>
      <c r="I169">
        <v>-8.6199999999999992</v>
      </c>
      <c r="J169" s="3">
        <f>(G169-E169)/240</f>
        <v>-5.7833333333333334E-2</v>
      </c>
      <c r="K169" s="3">
        <f>(H169-E169)/240</f>
        <v>1.5875000000000004E-2</v>
      </c>
      <c r="L169" s="3">
        <f>(I169-E169)/240</f>
        <v>2.5833333333333377E-3</v>
      </c>
    </row>
    <row r="170" spans="1:12" x14ac:dyDescent="0.25">
      <c r="A170">
        <v>200810</v>
      </c>
      <c r="B170">
        <v>0.08</v>
      </c>
      <c r="C170">
        <v>-2.27</v>
      </c>
      <c r="D170">
        <v>-2.99</v>
      </c>
      <c r="E170">
        <v>-17.23</v>
      </c>
      <c r="G170" s="8">
        <v>-26.09</v>
      </c>
      <c r="H170" s="11">
        <v>-5.24</v>
      </c>
      <c r="I170">
        <v>-17.7</v>
      </c>
      <c r="J170" s="3">
        <f>(G170-E170)/240</f>
        <v>-3.6916666666666667E-2</v>
      </c>
      <c r="K170" s="3">
        <f>(H170-E170)/240</f>
        <v>4.9958333333333334E-2</v>
      </c>
      <c r="L170" s="3">
        <f>(I170-E170)/240</f>
        <v>-1.9583333333333284E-3</v>
      </c>
    </row>
    <row r="171" spans="1:12" x14ac:dyDescent="0.25">
      <c r="A171">
        <v>200811</v>
      </c>
      <c r="B171">
        <v>0.03</v>
      </c>
      <c r="C171">
        <v>-3.64</v>
      </c>
      <c r="D171">
        <v>-4.93</v>
      </c>
      <c r="E171">
        <v>-7.86</v>
      </c>
      <c r="G171" s="8">
        <v>-20.25</v>
      </c>
      <c r="H171" s="11">
        <v>-10.76</v>
      </c>
      <c r="I171">
        <v>-11.32</v>
      </c>
      <c r="J171" s="3">
        <f>(G171-E171)/240</f>
        <v>-5.1625000000000004E-2</v>
      </c>
      <c r="K171" s="3">
        <f>(H171-E171)/240</f>
        <v>-1.2083333333333331E-2</v>
      </c>
      <c r="L171" s="3">
        <f>(I171-E171)/240</f>
        <v>-1.4416666666666666E-2</v>
      </c>
    </row>
    <row r="172" spans="1:12" x14ac:dyDescent="0.25">
      <c r="A172">
        <v>200812</v>
      </c>
      <c r="B172">
        <v>0</v>
      </c>
      <c r="C172">
        <v>3.99</v>
      </c>
      <c r="D172">
        <v>-1.2</v>
      </c>
      <c r="E172">
        <v>1.74</v>
      </c>
      <c r="G172" s="8">
        <v>4.05</v>
      </c>
      <c r="H172" s="11">
        <v>-0.35</v>
      </c>
      <c r="I172">
        <v>2.84</v>
      </c>
      <c r="J172" s="3">
        <f>(G172-E172)/240</f>
        <v>9.6249999999999981E-3</v>
      </c>
      <c r="K172" s="3">
        <f>(H172-E172)/240</f>
        <v>-8.7083333333333336E-3</v>
      </c>
      <c r="L172" s="3">
        <f>(I172-E172)/240</f>
        <v>4.5833333333333325E-3</v>
      </c>
    </row>
    <row r="173" spans="1:12" x14ac:dyDescent="0.25">
      <c r="A173">
        <v>200901</v>
      </c>
      <c r="B173">
        <v>0</v>
      </c>
      <c r="C173">
        <v>-0.98</v>
      </c>
      <c r="D173">
        <v>-9.86</v>
      </c>
      <c r="E173">
        <v>-8.1199999999999992</v>
      </c>
      <c r="G173" s="8">
        <v>-8.23</v>
      </c>
      <c r="H173" s="11">
        <v>-1.54</v>
      </c>
      <c r="I173">
        <v>-2.62</v>
      </c>
      <c r="J173" s="3">
        <f>(G173-E173)/240</f>
        <v>-4.5833333333333837E-4</v>
      </c>
      <c r="K173" s="3">
        <f>(H173-E173)/240</f>
        <v>2.7416666666666662E-2</v>
      </c>
      <c r="L173" s="3">
        <f>(I173-E173)/240</f>
        <v>2.2916666666666662E-2</v>
      </c>
    </row>
    <row r="174" spans="1:12" x14ac:dyDescent="0.25">
      <c r="A174">
        <v>200902</v>
      </c>
      <c r="B174">
        <v>0.01</v>
      </c>
      <c r="C174">
        <v>-0.36</v>
      </c>
      <c r="D174">
        <v>-6.91</v>
      </c>
      <c r="E174">
        <v>-10.1</v>
      </c>
      <c r="G174" s="8">
        <v>-25.35</v>
      </c>
      <c r="H174" s="11">
        <v>-8.1999999999999993</v>
      </c>
      <c r="I174">
        <v>-2.64</v>
      </c>
      <c r="J174" s="3">
        <f>(G174-E174)/240</f>
        <v>-6.3541666666666677E-2</v>
      </c>
      <c r="K174" s="3">
        <f>(H174-E174)/240</f>
        <v>7.9166666666666673E-3</v>
      </c>
      <c r="L174" s="3">
        <f>(I174-E174)/240</f>
        <v>3.1083333333333331E-2</v>
      </c>
    </row>
    <row r="175" spans="1:12" x14ac:dyDescent="0.25">
      <c r="A175">
        <v>200903</v>
      </c>
      <c r="B175">
        <v>0.02</v>
      </c>
      <c r="C175">
        <v>0.75</v>
      </c>
      <c r="D175">
        <v>2.6</v>
      </c>
      <c r="E175">
        <v>8.9499999999999993</v>
      </c>
      <c r="G175" s="8">
        <v>44.14</v>
      </c>
      <c r="H175" s="11">
        <v>6.83</v>
      </c>
      <c r="I175">
        <v>9.57</v>
      </c>
      <c r="J175" s="3">
        <f>(G175-E175)/240</f>
        <v>0.14662499999999998</v>
      </c>
      <c r="K175" s="3">
        <f>(H175-E175)/240</f>
        <v>-8.8333333333333302E-3</v>
      </c>
      <c r="L175" s="3">
        <f>(I175-E175)/240</f>
        <v>2.5833333333333377E-3</v>
      </c>
    </row>
    <row r="176" spans="1:12" x14ac:dyDescent="0.25">
      <c r="A176">
        <v>200904</v>
      </c>
      <c r="B176">
        <v>0.01</v>
      </c>
      <c r="C176">
        <v>5.35</v>
      </c>
      <c r="D176">
        <v>5.42</v>
      </c>
      <c r="E176">
        <v>10.19</v>
      </c>
      <c r="G176" s="8">
        <v>45.77</v>
      </c>
      <c r="H176" s="11">
        <v>2.11</v>
      </c>
      <c r="I176">
        <v>10.74</v>
      </c>
      <c r="J176" s="3">
        <f>(G176-E176)/240</f>
        <v>0.14825000000000002</v>
      </c>
      <c r="K176" s="3">
        <f>(H176-E176)/240</f>
        <v>-3.3666666666666664E-2</v>
      </c>
      <c r="L176" s="3">
        <f>(I176-E176)/240</f>
        <v>2.2916666666666697E-3</v>
      </c>
    </row>
    <row r="177" spans="1:12" x14ac:dyDescent="0.25">
      <c r="A177">
        <v>200905</v>
      </c>
      <c r="B177">
        <v>0</v>
      </c>
      <c r="C177">
        <v>-2.66</v>
      </c>
      <c r="D177">
        <v>0.56000000000000005</v>
      </c>
      <c r="E177">
        <v>5.21</v>
      </c>
      <c r="G177" s="8">
        <v>21.41</v>
      </c>
      <c r="H177" s="11">
        <v>9.52</v>
      </c>
      <c r="I177">
        <v>4.25</v>
      </c>
      <c r="J177" s="3">
        <f>(G177-E177)/240</f>
        <v>6.7499999999999991E-2</v>
      </c>
      <c r="K177" s="3">
        <f>(H177-E177)/240</f>
        <v>1.7958333333333333E-2</v>
      </c>
      <c r="L177" s="3">
        <f>(I177-E177)/240</f>
        <v>-4.0000000000000001E-3</v>
      </c>
    </row>
    <row r="178" spans="1:12" x14ac:dyDescent="0.25">
      <c r="A178">
        <v>200906</v>
      </c>
      <c r="B178">
        <v>0.01</v>
      </c>
      <c r="C178">
        <v>2.66</v>
      </c>
      <c r="D178">
        <v>-2.44</v>
      </c>
      <c r="E178">
        <v>0.43</v>
      </c>
      <c r="G178" s="8">
        <v>-6.12</v>
      </c>
      <c r="H178" s="11">
        <v>-0.03</v>
      </c>
      <c r="I178">
        <v>4.3899999999999997</v>
      </c>
      <c r="J178" s="3">
        <f>(G178-E178)/240</f>
        <v>-2.7291666666666665E-2</v>
      </c>
      <c r="K178" s="3">
        <f>(H178-E178)/240</f>
        <v>-1.9166666666666666E-3</v>
      </c>
      <c r="L178" s="3">
        <f>(I178-E178)/240</f>
        <v>1.6499999999999997E-2</v>
      </c>
    </row>
    <row r="179" spans="1:12" x14ac:dyDescent="0.25">
      <c r="A179">
        <v>200907</v>
      </c>
      <c r="B179">
        <v>0.01</v>
      </c>
      <c r="C179">
        <v>2.5</v>
      </c>
      <c r="D179">
        <v>4.79</v>
      </c>
      <c r="E179">
        <v>7.72</v>
      </c>
      <c r="G179" s="8">
        <v>12.26</v>
      </c>
      <c r="H179" s="11">
        <v>7.34</v>
      </c>
      <c r="I179">
        <v>5.48</v>
      </c>
      <c r="J179" s="3">
        <f>(G179-E179)/240</f>
        <v>1.8916666666666668E-2</v>
      </c>
      <c r="K179" s="3">
        <f>(H179-E179)/240</f>
        <v>-1.5833333333333329E-3</v>
      </c>
      <c r="L179" s="3">
        <f>(I179-E179)/240</f>
        <v>-9.3333333333333306E-3</v>
      </c>
    </row>
    <row r="180" spans="1:12" x14ac:dyDescent="0.25">
      <c r="A180">
        <v>200908</v>
      </c>
      <c r="B180">
        <v>0.01</v>
      </c>
      <c r="C180">
        <v>-0.52</v>
      </c>
      <c r="D180">
        <v>7.57</v>
      </c>
      <c r="E180">
        <v>3.33</v>
      </c>
      <c r="G180" s="8">
        <v>25.02</v>
      </c>
      <c r="H180" s="11">
        <v>0.32</v>
      </c>
      <c r="I180">
        <v>2.62</v>
      </c>
      <c r="J180" s="3">
        <f>(G180-E180)/240</f>
        <v>9.0374999999999997E-2</v>
      </c>
      <c r="K180" s="3">
        <f>(H180-E180)/240</f>
        <v>-1.2541666666666668E-2</v>
      </c>
      <c r="L180" s="3">
        <f>(I180-E180)/240</f>
        <v>-2.9583333333333332E-3</v>
      </c>
    </row>
    <row r="181" spans="1:12" x14ac:dyDescent="0.25">
      <c r="A181">
        <v>200909</v>
      </c>
      <c r="B181">
        <v>0.01</v>
      </c>
      <c r="C181">
        <v>2.48</v>
      </c>
      <c r="D181">
        <v>1.39</v>
      </c>
      <c r="E181">
        <v>4.08</v>
      </c>
      <c r="G181" s="8">
        <v>8.8699999999999992</v>
      </c>
      <c r="H181" s="11">
        <v>4.82</v>
      </c>
      <c r="I181">
        <v>5.0999999999999996</v>
      </c>
      <c r="J181" s="3">
        <f>(G181-E181)/240</f>
        <v>1.9958333333333331E-2</v>
      </c>
      <c r="K181" s="3">
        <f>(H181-E181)/240</f>
        <v>3.0833333333333342E-3</v>
      </c>
      <c r="L181" s="3">
        <f>(I181-E181)/240</f>
        <v>4.2499999999999986E-3</v>
      </c>
    </row>
    <row r="182" spans="1:12" x14ac:dyDescent="0.25">
      <c r="A182">
        <v>200910</v>
      </c>
      <c r="B182">
        <v>0</v>
      </c>
      <c r="C182">
        <v>-4.22</v>
      </c>
      <c r="D182">
        <v>-4.37</v>
      </c>
      <c r="E182">
        <v>-2.59</v>
      </c>
      <c r="G182" s="8">
        <v>-13.3</v>
      </c>
      <c r="H182" s="11">
        <v>-0.73</v>
      </c>
      <c r="I182">
        <v>1.89</v>
      </c>
      <c r="J182" s="3">
        <f>(G182-E182)/240</f>
        <v>-4.4625000000000005E-2</v>
      </c>
      <c r="K182" s="3">
        <f>(H182-E182)/240</f>
        <v>7.7499999999999991E-3</v>
      </c>
      <c r="L182" s="3">
        <f>(I182-E182)/240</f>
        <v>1.8666666666666665E-2</v>
      </c>
    </row>
    <row r="183" spans="1:12" x14ac:dyDescent="0.25">
      <c r="A183">
        <v>200911</v>
      </c>
      <c r="B183">
        <v>0</v>
      </c>
      <c r="C183">
        <v>-2.67</v>
      </c>
      <c r="D183">
        <v>0.17</v>
      </c>
      <c r="E183">
        <v>5.56</v>
      </c>
      <c r="G183" s="8">
        <v>5.0199999999999996</v>
      </c>
      <c r="H183" s="11">
        <v>2.2200000000000002</v>
      </c>
      <c r="I183">
        <v>5.51</v>
      </c>
      <c r="J183" s="3">
        <f>(G183-E183)/240</f>
        <v>-2.2500000000000003E-3</v>
      </c>
      <c r="K183" s="3">
        <f>(H183-E183)/240</f>
        <v>-1.3916666666666664E-2</v>
      </c>
      <c r="L183" s="3">
        <f>(I183-E183)/240</f>
        <v>-2.0833333333333259E-4</v>
      </c>
    </row>
    <row r="184" spans="1:12" x14ac:dyDescent="0.25">
      <c r="A184">
        <v>200912</v>
      </c>
      <c r="B184">
        <v>0.01</v>
      </c>
      <c r="C184">
        <v>5.78</v>
      </c>
      <c r="D184">
        <v>0.73</v>
      </c>
      <c r="E184">
        <v>2.75</v>
      </c>
      <c r="G184" s="8">
        <v>1.4</v>
      </c>
      <c r="H184" s="11">
        <v>3.28</v>
      </c>
      <c r="I184">
        <v>5.41</v>
      </c>
      <c r="J184" s="3">
        <f>(G184-E184)/240</f>
        <v>-5.6250000000000007E-3</v>
      </c>
      <c r="K184" s="3">
        <f>(H184-E184)/240</f>
        <v>2.2083333333333325E-3</v>
      </c>
      <c r="L184" s="3">
        <f>(I184-E184)/240</f>
        <v>1.1083333333333334E-2</v>
      </c>
    </row>
    <row r="185" spans="1:12" x14ac:dyDescent="0.25">
      <c r="A185">
        <v>201001</v>
      </c>
      <c r="B185">
        <v>0</v>
      </c>
      <c r="C185">
        <v>0.21</v>
      </c>
      <c r="D185">
        <v>0.6</v>
      </c>
      <c r="E185">
        <v>-3.36</v>
      </c>
      <c r="G185" s="8">
        <v>1.99</v>
      </c>
      <c r="H185" s="11">
        <v>-3.15</v>
      </c>
      <c r="I185">
        <v>-7.83</v>
      </c>
      <c r="J185" s="3">
        <f>(G185-E185)/240</f>
        <v>2.2291666666666664E-2</v>
      </c>
      <c r="K185" s="3">
        <f>(H185-E185)/240</f>
        <v>8.749999999999998E-4</v>
      </c>
      <c r="L185" s="3">
        <f>(I185-E185)/240</f>
        <v>-1.8625000000000003E-2</v>
      </c>
    </row>
    <row r="186" spans="1:12" x14ac:dyDescent="0.25">
      <c r="A186">
        <v>201002</v>
      </c>
      <c r="B186">
        <v>0</v>
      </c>
      <c r="C186">
        <v>1.43</v>
      </c>
      <c r="D186">
        <v>2.73</v>
      </c>
      <c r="E186">
        <v>3.4</v>
      </c>
      <c r="G186" s="8">
        <v>1.43</v>
      </c>
      <c r="H186" s="11">
        <v>5</v>
      </c>
      <c r="I186">
        <v>3.4</v>
      </c>
      <c r="J186" s="3">
        <f>(G186-E186)/240</f>
        <v>-8.2083333333333331E-3</v>
      </c>
      <c r="K186" s="3">
        <f>(H186-E186)/240</f>
        <v>6.6666666666666671E-3</v>
      </c>
      <c r="L186" s="3">
        <f>(I186-E186)/240</f>
        <v>0</v>
      </c>
    </row>
    <row r="187" spans="1:12" x14ac:dyDescent="0.25">
      <c r="A187">
        <v>201003</v>
      </c>
      <c r="B187">
        <v>0.01</v>
      </c>
      <c r="C187">
        <v>1.58</v>
      </c>
      <c r="D187">
        <v>2.0499999999999998</v>
      </c>
      <c r="E187">
        <v>6.31</v>
      </c>
      <c r="G187" s="8">
        <v>4.6500000000000004</v>
      </c>
      <c r="H187" s="11">
        <v>6.36</v>
      </c>
      <c r="I187">
        <v>4.88</v>
      </c>
      <c r="J187" s="3">
        <f>(G187-E187)/240</f>
        <v>-6.9166666666666638E-3</v>
      </c>
      <c r="K187" s="3">
        <f>(H187-E187)/240</f>
        <v>2.083333333333363E-4</v>
      </c>
      <c r="L187" s="3">
        <f>(I187-E187)/240</f>
        <v>-5.958333333333332E-3</v>
      </c>
    </row>
    <row r="188" spans="1:12" x14ac:dyDescent="0.25">
      <c r="A188">
        <v>201004</v>
      </c>
      <c r="B188">
        <v>0.01</v>
      </c>
      <c r="C188">
        <v>4.93</v>
      </c>
      <c r="D188">
        <v>3.19</v>
      </c>
      <c r="E188">
        <v>2</v>
      </c>
      <c r="G188" s="8">
        <v>0.68</v>
      </c>
      <c r="H188" s="11">
        <v>-3.03</v>
      </c>
      <c r="I188">
        <v>0.3</v>
      </c>
      <c r="J188" s="3">
        <f>(G188-E188)/240</f>
        <v>-5.4999999999999997E-3</v>
      </c>
      <c r="K188" s="3">
        <f>(H188-E188)/240</f>
        <v>-2.0958333333333332E-2</v>
      </c>
      <c r="L188" s="3">
        <f>(I188-E188)/240</f>
        <v>-7.083333333333333E-3</v>
      </c>
    </row>
    <row r="189" spans="1:12" x14ac:dyDescent="0.25">
      <c r="A189">
        <v>201005</v>
      </c>
      <c r="B189">
        <v>0.01</v>
      </c>
      <c r="C189">
        <v>-0.08</v>
      </c>
      <c r="D189">
        <v>-2.35</v>
      </c>
      <c r="E189">
        <v>-7.89</v>
      </c>
      <c r="G189" s="8">
        <v>-8.9499999999999993</v>
      </c>
      <c r="H189" s="11">
        <v>-7.71</v>
      </c>
      <c r="I189">
        <v>-8.0299999999999994</v>
      </c>
      <c r="J189" s="3">
        <f>(G189-E189)/240</f>
        <v>-4.4166666666666651E-3</v>
      </c>
      <c r="K189" s="3">
        <f>(H189-E189)/240</f>
        <v>7.4999999999999882E-4</v>
      </c>
      <c r="L189" s="3">
        <f>(I189-E189)/240</f>
        <v>-5.8333333333333197E-4</v>
      </c>
    </row>
    <row r="190" spans="1:12" x14ac:dyDescent="0.25">
      <c r="A190">
        <v>201006</v>
      </c>
      <c r="B190">
        <v>0.01</v>
      </c>
      <c r="C190">
        <v>-2.12</v>
      </c>
      <c r="D190">
        <v>-4.28</v>
      </c>
      <c r="E190">
        <v>-5.56</v>
      </c>
      <c r="G190" s="8">
        <v>-6.67</v>
      </c>
      <c r="H190" s="11">
        <v>3.54</v>
      </c>
      <c r="I190">
        <v>-6.34</v>
      </c>
      <c r="J190" s="3">
        <f>(G190-E190)/240</f>
        <v>-4.6250000000000015E-3</v>
      </c>
      <c r="K190" s="3">
        <f>(H190-E190)/240</f>
        <v>3.7916666666666668E-2</v>
      </c>
      <c r="L190" s="3">
        <f>(I190-E190)/240</f>
        <v>-3.2500000000000012E-3</v>
      </c>
    </row>
    <row r="191" spans="1:12" x14ac:dyDescent="0.25">
      <c r="A191">
        <v>201007</v>
      </c>
      <c r="B191">
        <v>0.01</v>
      </c>
      <c r="C191">
        <v>0.27</v>
      </c>
      <c r="D191">
        <v>0.09</v>
      </c>
      <c r="E191">
        <v>6.93</v>
      </c>
      <c r="G191" s="8">
        <v>6.86</v>
      </c>
      <c r="H191" s="11">
        <v>11.12</v>
      </c>
      <c r="I191">
        <v>8.9</v>
      </c>
      <c r="J191" s="3">
        <f>(G191-E191)/240</f>
        <v>-2.9166666666666414E-4</v>
      </c>
      <c r="K191" s="3">
        <f>(H191-E191)/240</f>
        <v>1.7458333333333333E-2</v>
      </c>
      <c r="L191" s="3">
        <f>(I191-E191)/240</f>
        <v>8.2083333333333366E-3</v>
      </c>
    </row>
    <row r="192" spans="1:12" x14ac:dyDescent="0.25">
      <c r="A192">
        <v>201008</v>
      </c>
      <c r="B192">
        <v>0.01</v>
      </c>
      <c r="C192">
        <v>-3.02</v>
      </c>
      <c r="D192">
        <v>-1.4</v>
      </c>
      <c r="E192">
        <v>-4.7699999999999996</v>
      </c>
      <c r="G192" s="8">
        <v>-3.9</v>
      </c>
      <c r="H192" s="11">
        <v>-0.05</v>
      </c>
      <c r="I192">
        <v>-3.72</v>
      </c>
      <c r="J192" s="3">
        <f>(G192-E192)/240</f>
        <v>3.6249999999999984E-3</v>
      </c>
      <c r="K192" s="3">
        <f>(H192-E192)/240</f>
        <v>1.9666666666666666E-2</v>
      </c>
      <c r="L192" s="3">
        <f>(I192-E192)/240</f>
        <v>4.3749999999999978E-3</v>
      </c>
    </row>
    <row r="193" spans="1:12" x14ac:dyDescent="0.25">
      <c r="A193">
        <v>201009</v>
      </c>
      <c r="B193">
        <v>0.01</v>
      </c>
      <c r="C193">
        <v>3.86</v>
      </c>
      <c r="D193">
        <v>-2.85</v>
      </c>
      <c r="E193">
        <v>9.5399999999999991</v>
      </c>
      <c r="G193" s="8">
        <v>11.79</v>
      </c>
      <c r="H193" s="11">
        <v>10.039999999999999</v>
      </c>
      <c r="I193">
        <v>11.22</v>
      </c>
      <c r="J193" s="3">
        <f>(G193-E193)/240</f>
        <v>9.3749999999999997E-3</v>
      </c>
      <c r="K193" s="3">
        <f>(H193-E193)/240</f>
        <v>2.0833333333333333E-3</v>
      </c>
      <c r="L193" s="3">
        <f>(I193-E193)/240</f>
        <v>7.0000000000000062E-3</v>
      </c>
    </row>
    <row r="194" spans="1:12" x14ac:dyDescent="0.25">
      <c r="A194">
        <v>201010</v>
      </c>
      <c r="B194">
        <v>0.01</v>
      </c>
      <c r="C194">
        <v>1.05</v>
      </c>
      <c r="D194">
        <v>-2.2200000000000002</v>
      </c>
      <c r="E194">
        <v>3.88</v>
      </c>
      <c r="G194" s="8">
        <v>3.36</v>
      </c>
      <c r="H194" s="11">
        <v>5.27</v>
      </c>
      <c r="I194">
        <v>8.68</v>
      </c>
      <c r="J194" s="3">
        <f>(G194-E194)/240</f>
        <v>-2.1666666666666666E-3</v>
      </c>
      <c r="K194" s="3">
        <f>(H194-E194)/240</f>
        <v>5.7916666666666655E-3</v>
      </c>
      <c r="L194" s="3">
        <f>(I194-E194)/240</f>
        <v>0.02</v>
      </c>
    </row>
    <row r="195" spans="1:12" x14ac:dyDescent="0.25">
      <c r="A195">
        <v>201011</v>
      </c>
      <c r="B195">
        <v>0.01</v>
      </c>
      <c r="C195">
        <v>3.67</v>
      </c>
      <c r="D195">
        <v>-0.59</v>
      </c>
      <c r="E195">
        <v>0.6</v>
      </c>
      <c r="G195" s="8">
        <v>-0.68</v>
      </c>
      <c r="H195" s="11">
        <v>-3.77</v>
      </c>
      <c r="I195">
        <v>-2.8</v>
      </c>
      <c r="J195" s="3">
        <f>(G195-E195)/240</f>
        <v>-5.3333333333333332E-3</v>
      </c>
      <c r="K195" s="3">
        <f>(H195-E195)/240</f>
        <v>-1.8208333333333333E-2</v>
      </c>
      <c r="L195" s="3">
        <f>(I195-E195)/240</f>
        <v>-1.4166666666666666E-2</v>
      </c>
    </row>
    <row r="196" spans="1:12" x14ac:dyDescent="0.25">
      <c r="A196">
        <v>201012</v>
      </c>
      <c r="B196">
        <v>0.01</v>
      </c>
      <c r="C196">
        <v>0.78</v>
      </c>
      <c r="D196">
        <v>3.36</v>
      </c>
      <c r="E196">
        <v>6.82</v>
      </c>
      <c r="G196" s="8">
        <v>13.61</v>
      </c>
      <c r="H196" s="11">
        <v>4.3</v>
      </c>
      <c r="I196">
        <v>7</v>
      </c>
      <c r="J196" s="3">
        <f>(G196-E196)/240</f>
        <v>2.8291666666666663E-2</v>
      </c>
      <c r="K196" s="3">
        <f>(H196-E196)/240</f>
        <v>-1.0500000000000002E-2</v>
      </c>
      <c r="L196" s="3">
        <f>(I196-E196)/240</f>
        <v>7.4999999999999882E-4</v>
      </c>
    </row>
    <row r="197" spans="1:12" x14ac:dyDescent="0.25">
      <c r="A197">
        <v>201101</v>
      </c>
      <c r="B197">
        <v>0.01</v>
      </c>
      <c r="C197">
        <v>-2.44</v>
      </c>
      <c r="D197">
        <v>0.7</v>
      </c>
      <c r="E197">
        <v>1.99</v>
      </c>
      <c r="G197" s="8">
        <v>4.1100000000000003</v>
      </c>
      <c r="H197" s="11">
        <v>-2.94</v>
      </c>
      <c r="I197">
        <v>2.38</v>
      </c>
      <c r="J197" s="3">
        <f>(G197-E197)/240</f>
        <v>8.8333333333333337E-3</v>
      </c>
      <c r="K197" s="3">
        <f>(H197-E197)/240</f>
        <v>-2.0541666666666666E-2</v>
      </c>
      <c r="L197" s="3">
        <f>(I197-E197)/240</f>
        <v>1.6249999999999995E-3</v>
      </c>
    </row>
    <row r="198" spans="1:12" x14ac:dyDescent="0.25">
      <c r="A198">
        <v>201102</v>
      </c>
      <c r="B198">
        <v>0.01</v>
      </c>
      <c r="C198">
        <v>1.56</v>
      </c>
      <c r="D198">
        <v>1.72</v>
      </c>
      <c r="E198">
        <v>3.49</v>
      </c>
      <c r="G198" s="8">
        <v>1.36</v>
      </c>
      <c r="H198" s="11">
        <v>8.98</v>
      </c>
      <c r="I198">
        <v>1.53</v>
      </c>
      <c r="J198" s="3">
        <f>(G198-E198)/240</f>
        <v>-8.8749999999999992E-3</v>
      </c>
      <c r="K198" s="3">
        <f>(H198-E198)/240</f>
        <v>2.2875E-2</v>
      </c>
      <c r="L198" s="3">
        <f>(I198-E198)/240</f>
        <v>-8.1666666666666676E-3</v>
      </c>
    </row>
    <row r="199" spans="1:12" x14ac:dyDescent="0.25">
      <c r="A199">
        <v>201103</v>
      </c>
      <c r="B199">
        <v>0.01</v>
      </c>
      <c r="C199">
        <v>2.7</v>
      </c>
      <c r="D199">
        <v>-1.1599999999999999</v>
      </c>
      <c r="E199">
        <v>0.45</v>
      </c>
      <c r="G199" s="8">
        <v>-2.14</v>
      </c>
      <c r="H199" s="11">
        <v>5.25</v>
      </c>
      <c r="I199">
        <v>-0.23</v>
      </c>
      <c r="J199" s="3">
        <f>(G199-E199)/240</f>
        <v>-1.0791666666666668E-2</v>
      </c>
      <c r="K199" s="3">
        <f>(H199-E199)/240</f>
        <v>0.02</v>
      </c>
      <c r="L199" s="3">
        <f>(I199-E199)/240</f>
        <v>-2.8333333333333335E-3</v>
      </c>
    </row>
    <row r="200" spans="1:12" x14ac:dyDescent="0.25">
      <c r="A200">
        <v>201104</v>
      </c>
      <c r="B200">
        <v>0</v>
      </c>
      <c r="C200">
        <v>-0.36</v>
      </c>
      <c r="D200">
        <v>-2.17</v>
      </c>
      <c r="E200">
        <v>2.9</v>
      </c>
      <c r="G200" s="8">
        <v>-0.12</v>
      </c>
      <c r="H200" s="11">
        <v>4.9000000000000004</v>
      </c>
      <c r="I200">
        <v>3.17</v>
      </c>
      <c r="J200" s="3">
        <f>(G200-E200)/240</f>
        <v>-1.2583333333333334E-2</v>
      </c>
      <c r="K200" s="3">
        <f>(H200-E200)/240</f>
        <v>8.333333333333335E-3</v>
      </c>
      <c r="L200" s="3">
        <f>(I200-E200)/240</f>
        <v>1.1250000000000001E-3</v>
      </c>
    </row>
    <row r="201" spans="1:12" x14ac:dyDescent="0.25">
      <c r="A201">
        <v>201105</v>
      </c>
      <c r="B201">
        <v>0</v>
      </c>
      <c r="C201">
        <v>-0.64</v>
      </c>
      <c r="D201">
        <v>-2.0699999999999998</v>
      </c>
      <c r="E201">
        <v>-1.27</v>
      </c>
      <c r="G201" s="8">
        <v>-3.57</v>
      </c>
      <c r="H201" s="11">
        <v>4.1100000000000003</v>
      </c>
      <c r="I201">
        <v>-2.2000000000000002</v>
      </c>
      <c r="J201" s="3">
        <f>(G201-E201)/240</f>
        <v>-9.5833333333333326E-3</v>
      </c>
      <c r="K201" s="3">
        <f>(H201-E201)/240</f>
        <v>2.2416666666666672E-2</v>
      </c>
      <c r="L201" s="3">
        <f>(I201-E201)/240</f>
        <v>-3.8750000000000008E-3</v>
      </c>
    </row>
    <row r="202" spans="1:12" x14ac:dyDescent="0.25">
      <c r="A202">
        <v>201106</v>
      </c>
      <c r="B202">
        <v>0</v>
      </c>
      <c r="C202">
        <v>-0.12</v>
      </c>
      <c r="D202">
        <v>-0.23</v>
      </c>
      <c r="E202">
        <v>-1.75</v>
      </c>
      <c r="G202" s="8">
        <v>-5.32</v>
      </c>
      <c r="H202" s="11">
        <v>-5.6</v>
      </c>
      <c r="I202">
        <v>-0.89</v>
      </c>
      <c r="J202" s="3">
        <f>(G202-E202)/240</f>
        <v>-1.4875000000000001E-2</v>
      </c>
      <c r="K202" s="3">
        <f>(H202-E202)/240</f>
        <v>-1.6041666666666666E-2</v>
      </c>
      <c r="L202" s="3">
        <f>(I202-E202)/240</f>
        <v>3.5833333333333333E-3</v>
      </c>
    </row>
    <row r="203" spans="1:12" x14ac:dyDescent="0.25">
      <c r="A203">
        <v>201107</v>
      </c>
      <c r="B203">
        <v>0</v>
      </c>
      <c r="C203">
        <v>-1.43</v>
      </c>
      <c r="D203">
        <v>-1.1399999999999999</v>
      </c>
      <c r="E203">
        <v>-2.36</v>
      </c>
      <c r="G203" s="8">
        <v>-4.1100000000000003</v>
      </c>
      <c r="H203" s="11">
        <v>3.29</v>
      </c>
      <c r="I203">
        <v>1.23</v>
      </c>
      <c r="J203" s="3">
        <f>(G203-E203)/240</f>
        <v>-7.2916666666666685E-3</v>
      </c>
      <c r="K203" s="3">
        <f>(H203-E203)/240</f>
        <v>2.3541666666666669E-2</v>
      </c>
      <c r="L203" s="3">
        <f>(I203-E203)/240</f>
        <v>1.4958333333333332E-2</v>
      </c>
    </row>
    <row r="204" spans="1:12" x14ac:dyDescent="0.25">
      <c r="A204">
        <v>201108</v>
      </c>
      <c r="B204">
        <v>0.01</v>
      </c>
      <c r="C204">
        <v>-3.3</v>
      </c>
      <c r="D204">
        <v>-1.57</v>
      </c>
      <c r="E204">
        <v>-5.99</v>
      </c>
      <c r="G204" s="8">
        <v>-13.87</v>
      </c>
      <c r="H204" s="11">
        <v>-0.11</v>
      </c>
      <c r="I204">
        <v>-6.4</v>
      </c>
      <c r="J204" s="3">
        <f>(G204-E204)/240</f>
        <v>-3.2833333333333332E-2</v>
      </c>
      <c r="K204" s="3">
        <f>(H204-E204)/240</f>
        <v>2.4500000000000001E-2</v>
      </c>
      <c r="L204" s="3">
        <f>(I204-E204)/240</f>
        <v>-1.7083333333333338E-3</v>
      </c>
    </row>
    <row r="205" spans="1:12" x14ac:dyDescent="0.25">
      <c r="A205">
        <v>201109</v>
      </c>
      <c r="B205">
        <v>0</v>
      </c>
      <c r="C205">
        <v>-3.72</v>
      </c>
      <c r="D205">
        <v>-0.99</v>
      </c>
      <c r="E205">
        <v>-7.59</v>
      </c>
      <c r="G205" s="8">
        <v>-11.81</v>
      </c>
      <c r="H205" s="11">
        <v>-5.27</v>
      </c>
      <c r="I205">
        <v>-4.2699999999999996</v>
      </c>
      <c r="J205" s="3">
        <f>(G205-E205)/240</f>
        <v>-1.7583333333333336E-2</v>
      </c>
      <c r="K205" s="3">
        <f>(H205-E205)/240</f>
        <v>9.6666666666666672E-3</v>
      </c>
      <c r="L205" s="3">
        <f>(I205-E205)/240</f>
        <v>1.3833333333333335E-2</v>
      </c>
    </row>
    <row r="206" spans="1:12" x14ac:dyDescent="0.25">
      <c r="A206">
        <v>201110</v>
      </c>
      <c r="B206">
        <v>0</v>
      </c>
      <c r="C206">
        <v>3.59</v>
      </c>
      <c r="D206">
        <v>-0.92</v>
      </c>
      <c r="E206">
        <v>11.35</v>
      </c>
      <c r="G206" s="8">
        <v>15.9</v>
      </c>
      <c r="H206" s="11">
        <v>8.26</v>
      </c>
      <c r="I206">
        <v>11.71</v>
      </c>
      <c r="J206" s="3">
        <f>(G206-E206)/240</f>
        <v>1.8958333333333337E-2</v>
      </c>
      <c r="K206" s="3">
        <f>(H206-E206)/240</f>
        <v>-1.2874999999999999E-2</v>
      </c>
      <c r="L206" s="3">
        <f>(I206-E206)/240</f>
        <v>1.500000000000005E-3</v>
      </c>
    </row>
    <row r="207" spans="1:12" x14ac:dyDescent="0.25">
      <c r="A207">
        <v>201111</v>
      </c>
      <c r="B207">
        <v>0</v>
      </c>
      <c r="C207">
        <v>-0.26</v>
      </c>
      <c r="D207">
        <v>-0.16</v>
      </c>
      <c r="E207">
        <v>-0.28000000000000003</v>
      </c>
      <c r="G207" s="8">
        <v>-7.56</v>
      </c>
      <c r="H207" s="11">
        <v>7.57</v>
      </c>
      <c r="I207">
        <v>-1.92</v>
      </c>
      <c r="J207" s="3">
        <f>(G207-E207)/240</f>
        <v>-3.033333333333333E-2</v>
      </c>
      <c r="K207" s="3">
        <f>(H207-E207)/240</f>
        <v>3.2708333333333332E-2</v>
      </c>
      <c r="L207" s="3">
        <f>(I207-E207)/240</f>
        <v>-6.8333333333333328E-3</v>
      </c>
    </row>
    <row r="208" spans="1:12" x14ac:dyDescent="0.25">
      <c r="A208">
        <v>201112</v>
      </c>
      <c r="B208">
        <v>0</v>
      </c>
      <c r="C208">
        <v>-0.56999999999999995</v>
      </c>
      <c r="D208">
        <v>1.54</v>
      </c>
      <c r="E208">
        <v>0.74</v>
      </c>
      <c r="G208" s="8">
        <v>-3.03</v>
      </c>
      <c r="H208" s="11">
        <v>3.72</v>
      </c>
      <c r="I208">
        <v>-2.62</v>
      </c>
      <c r="J208" s="3">
        <f>(G208-E208)/240</f>
        <v>-1.5708333333333331E-2</v>
      </c>
      <c r="K208" s="3">
        <f>(H208-E208)/240</f>
        <v>1.2416666666666668E-2</v>
      </c>
      <c r="L208" s="3">
        <f>(I208-E208)/240</f>
        <v>-1.4000000000000002E-2</v>
      </c>
    </row>
    <row r="209" spans="1:12" x14ac:dyDescent="0.25">
      <c r="A209">
        <v>201201</v>
      </c>
      <c r="B209">
        <v>0</v>
      </c>
      <c r="C209">
        <v>2.5299999999999998</v>
      </c>
      <c r="D209">
        <v>-2.16</v>
      </c>
      <c r="E209">
        <v>5.05</v>
      </c>
      <c r="G209" s="8">
        <v>18.47</v>
      </c>
      <c r="H209" s="11">
        <v>-4.58</v>
      </c>
      <c r="I209">
        <v>5.45</v>
      </c>
      <c r="J209" s="3">
        <f>(G209-E209)/240</f>
        <v>5.5916666666666656E-2</v>
      </c>
      <c r="K209" s="3">
        <f>(H209-E209)/240</f>
        <v>-4.0124999999999994E-2</v>
      </c>
      <c r="L209" s="3">
        <f>(I209-E209)/240</f>
        <v>1.6666666666666681E-3</v>
      </c>
    </row>
    <row r="210" spans="1:12" x14ac:dyDescent="0.25">
      <c r="A210">
        <v>201202</v>
      </c>
      <c r="B210">
        <v>0</v>
      </c>
      <c r="C210">
        <v>-1.64</v>
      </c>
      <c r="D210">
        <v>0.04</v>
      </c>
      <c r="E210">
        <v>4.42</v>
      </c>
      <c r="G210" s="8">
        <v>6.58</v>
      </c>
      <c r="H210" s="11">
        <v>9.6199999999999992</v>
      </c>
      <c r="I210">
        <v>6.05</v>
      </c>
      <c r="J210" s="3">
        <f>(G210-E210)/240</f>
        <v>9.0000000000000011E-3</v>
      </c>
      <c r="K210" s="3">
        <f>(H210-E210)/240</f>
        <v>2.1666666666666664E-2</v>
      </c>
      <c r="L210" s="3">
        <f>(I210-E210)/240</f>
        <v>6.7916666666666663E-3</v>
      </c>
    </row>
    <row r="211" spans="1:12" x14ac:dyDescent="0.25">
      <c r="A211">
        <v>201203</v>
      </c>
      <c r="B211">
        <v>0</v>
      </c>
      <c r="C211">
        <v>-0.24</v>
      </c>
      <c r="D211">
        <v>-0.06</v>
      </c>
      <c r="E211">
        <v>3.11</v>
      </c>
      <c r="G211" s="8">
        <v>4.07</v>
      </c>
      <c r="H211" s="11">
        <v>5.42</v>
      </c>
      <c r="I211">
        <v>4.09</v>
      </c>
      <c r="J211" s="3">
        <f>(G211-E211)/240</f>
        <v>4.0000000000000018E-3</v>
      </c>
      <c r="K211" s="3">
        <f>(H211-E211)/240</f>
        <v>9.6249999999999999E-3</v>
      </c>
      <c r="L211" s="3">
        <f>(I211-E211)/240</f>
        <v>4.0833333333333329E-3</v>
      </c>
    </row>
    <row r="212" spans="1:12" x14ac:dyDescent="0.25">
      <c r="A212">
        <v>201204</v>
      </c>
      <c r="B212">
        <v>0</v>
      </c>
      <c r="C212">
        <v>-0.62</v>
      </c>
      <c r="D212">
        <v>-0.17</v>
      </c>
      <c r="E212">
        <v>-0.85</v>
      </c>
      <c r="G212" s="8">
        <v>-6.33</v>
      </c>
      <c r="H212" s="11">
        <v>1.63</v>
      </c>
      <c r="I212">
        <v>-0.79</v>
      </c>
      <c r="J212" s="3">
        <f>(G212-E212)/240</f>
        <v>-2.2833333333333334E-2</v>
      </c>
      <c r="K212" s="3">
        <f>(H212-E212)/240</f>
        <v>1.0333333333333333E-2</v>
      </c>
      <c r="L212" s="3">
        <f>(I212-E212)/240</f>
        <v>2.4999999999999973E-4</v>
      </c>
    </row>
    <row r="213" spans="1:12" x14ac:dyDescent="0.25">
      <c r="A213">
        <v>201205</v>
      </c>
      <c r="B213">
        <v>0.01</v>
      </c>
      <c r="C213">
        <v>-0.12</v>
      </c>
      <c r="D213">
        <v>0.11</v>
      </c>
      <c r="E213">
        <v>-6.19</v>
      </c>
      <c r="G213" s="8">
        <v>-13.29</v>
      </c>
      <c r="H213" s="11">
        <v>-3.34</v>
      </c>
      <c r="I213">
        <v>-7.91</v>
      </c>
      <c r="J213" s="3">
        <f>(G213-E213)/240</f>
        <v>-2.958333333333333E-2</v>
      </c>
      <c r="K213" s="3">
        <f>(H213-E213)/240</f>
        <v>1.1875000000000002E-2</v>
      </c>
      <c r="L213" s="3">
        <f>(I213-E213)/240</f>
        <v>-7.1666666666666658E-3</v>
      </c>
    </row>
    <row r="214" spans="1:12" x14ac:dyDescent="0.25">
      <c r="A214">
        <v>201206</v>
      </c>
      <c r="B214">
        <v>0</v>
      </c>
      <c r="C214">
        <v>0.82</v>
      </c>
      <c r="D214">
        <v>0.48</v>
      </c>
      <c r="E214">
        <v>3.89</v>
      </c>
      <c r="G214" s="8">
        <v>3.49</v>
      </c>
      <c r="H214" s="11">
        <v>5.86</v>
      </c>
      <c r="I214">
        <v>4.12</v>
      </c>
      <c r="J214" s="3">
        <f>(G214-E214)/240</f>
        <v>-1.6666666666666663E-3</v>
      </c>
      <c r="K214" s="3">
        <f>(H214-E214)/240</f>
        <v>8.2083333333333348E-3</v>
      </c>
      <c r="L214" s="3">
        <f>(I214-E214)/240</f>
        <v>9.5833333333333328E-4</v>
      </c>
    </row>
    <row r="215" spans="1:12" x14ac:dyDescent="0.25">
      <c r="A215">
        <v>201207</v>
      </c>
      <c r="B215">
        <v>0</v>
      </c>
      <c r="C215">
        <v>-2.6</v>
      </c>
      <c r="D215">
        <v>0.02</v>
      </c>
      <c r="E215">
        <v>0.79</v>
      </c>
      <c r="G215" s="8">
        <v>-2.0099999999999998</v>
      </c>
      <c r="H215" s="11">
        <v>4.4000000000000004</v>
      </c>
      <c r="I215">
        <v>-2.17</v>
      </c>
      <c r="J215" s="3">
        <f>(G215-E215)/240</f>
        <v>-1.1666666666666665E-2</v>
      </c>
      <c r="K215" s="3">
        <f>(H215-E215)/240</f>
        <v>1.5041666666666668E-2</v>
      </c>
      <c r="L215" s="3">
        <f>(I215-E215)/240</f>
        <v>-1.2333333333333333E-2</v>
      </c>
    </row>
    <row r="216" spans="1:12" x14ac:dyDescent="0.25">
      <c r="A216">
        <v>201208</v>
      </c>
      <c r="B216">
        <v>0.01</v>
      </c>
      <c r="C216">
        <v>0.71</v>
      </c>
      <c r="D216">
        <v>0.55000000000000004</v>
      </c>
      <c r="E216">
        <v>2.5499999999999998</v>
      </c>
      <c r="G216" s="8">
        <v>2.19</v>
      </c>
      <c r="H216" s="11">
        <v>-3.05</v>
      </c>
      <c r="I216">
        <v>3.6</v>
      </c>
      <c r="J216" s="3">
        <f>(G216-E216)/240</f>
        <v>-1.4999999999999994E-3</v>
      </c>
      <c r="K216" s="3">
        <f>(H216-E216)/240</f>
        <v>-2.3333333333333331E-2</v>
      </c>
      <c r="L216" s="3">
        <f>(I216-E216)/240</f>
        <v>4.3750000000000013E-3</v>
      </c>
    </row>
    <row r="217" spans="1:12" x14ac:dyDescent="0.25">
      <c r="A217">
        <v>201209</v>
      </c>
      <c r="B217">
        <v>0.01</v>
      </c>
      <c r="C217">
        <v>0.49</v>
      </c>
      <c r="D217">
        <v>1.57</v>
      </c>
      <c r="E217">
        <v>2.73</v>
      </c>
      <c r="G217" s="8">
        <v>3.62</v>
      </c>
      <c r="H217" s="11">
        <v>0.45</v>
      </c>
      <c r="I217">
        <v>3.88</v>
      </c>
      <c r="J217" s="3">
        <f>(G217-E217)/240</f>
        <v>3.7083333333333339E-3</v>
      </c>
      <c r="K217" s="3">
        <f>(H217-E217)/240</f>
        <v>-9.4999999999999998E-3</v>
      </c>
      <c r="L217" s="3">
        <f>(I217-E217)/240</f>
        <v>4.7916666666666663E-3</v>
      </c>
    </row>
    <row r="218" spans="1:12" x14ac:dyDescent="0.25">
      <c r="A218">
        <v>201210</v>
      </c>
      <c r="B218">
        <v>0.01</v>
      </c>
      <c r="C218">
        <v>-1.07</v>
      </c>
      <c r="D218">
        <v>4.1399999999999997</v>
      </c>
      <c r="E218">
        <v>-1.76</v>
      </c>
      <c r="G218" s="8">
        <v>-4.09</v>
      </c>
      <c r="H218" s="11">
        <v>-2.65</v>
      </c>
      <c r="I218">
        <v>-5.7</v>
      </c>
      <c r="J218" s="3">
        <f>(G218-E218)/240</f>
        <v>-9.7083333333333344E-3</v>
      </c>
      <c r="K218" s="3">
        <f>(H218-E218)/240</f>
        <v>-3.708333333333333E-3</v>
      </c>
      <c r="L218" s="3">
        <f>(I218-E218)/240</f>
        <v>-1.641666666666667E-2</v>
      </c>
    </row>
    <row r="219" spans="1:12" x14ac:dyDescent="0.25">
      <c r="A219">
        <v>201211</v>
      </c>
      <c r="B219">
        <v>0.01</v>
      </c>
      <c r="C219">
        <v>0.67</v>
      </c>
      <c r="D219">
        <v>-1.1000000000000001</v>
      </c>
      <c r="E219">
        <v>0.78</v>
      </c>
      <c r="G219" s="8">
        <v>-1.51</v>
      </c>
      <c r="H219" s="11">
        <v>3.11</v>
      </c>
      <c r="I219">
        <v>2.12</v>
      </c>
      <c r="J219" s="3">
        <f>(G219-E219)/240</f>
        <v>-9.541666666666667E-3</v>
      </c>
      <c r="K219" s="3">
        <f>(H219-E219)/240</f>
        <v>9.7083333333333344E-3</v>
      </c>
      <c r="L219" s="3">
        <f>(I219-E219)/240</f>
        <v>5.5833333333333334E-3</v>
      </c>
    </row>
    <row r="220" spans="1:12" x14ac:dyDescent="0.25">
      <c r="A220">
        <v>201212</v>
      </c>
      <c r="B220">
        <v>0.01</v>
      </c>
      <c r="C220">
        <v>1.62</v>
      </c>
      <c r="D220">
        <v>3.25</v>
      </c>
      <c r="E220">
        <v>1.18</v>
      </c>
      <c r="G220" s="8">
        <v>6.22</v>
      </c>
      <c r="H220" s="11">
        <v>-5.7</v>
      </c>
      <c r="I220">
        <v>1.33</v>
      </c>
      <c r="J220" s="3">
        <f>(G220-E220)/240</f>
        <v>2.1000000000000001E-2</v>
      </c>
      <c r="K220" s="3">
        <f>(H220-E220)/240</f>
        <v>-2.8666666666666667E-2</v>
      </c>
      <c r="L220" s="3">
        <f>(I220-E220)/240</f>
        <v>6.2500000000000056E-4</v>
      </c>
    </row>
    <row r="221" spans="1:12" x14ac:dyDescent="0.25">
      <c r="A221">
        <v>201301</v>
      </c>
      <c r="B221">
        <v>0</v>
      </c>
      <c r="C221">
        <v>0.47</v>
      </c>
      <c r="D221">
        <v>1.31</v>
      </c>
      <c r="E221">
        <v>5.57</v>
      </c>
      <c r="G221" s="8">
        <v>9.49</v>
      </c>
      <c r="H221" s="11">
        <v>5.95</v>
      </c>
      <c r="I221">
        <v>5.84</v>
      </c>
      <c r="J221" s="3">
        <f>(G221-E221)/240</f>
        <v>1.6333333333333332E-2</v>
      </c>
      <c r="K221" s="3">
        <f>(H221-E221)/240</f>
        <v>1.5833333333333329E-3</v>
      </c>
      <c r="L221" s="3">
        <f>(I221-E221)/240</f>
        <v>1.1249999999999982E-3</v>
      </c>
    </row>
    <row r="222" spans="1:12" x14ac:dyDescent="0.25">
      <c r="A222">
        <v>201302</v>
      </c>
      <c r="B222">
        <v>0</v>
      </c>
      <c r="C222">
        <v>-0.39</v>
      </c>
      <c r="D222">
        <v>0.28999999999999998</v>
      </c>
      <c r="E222">
        <v>1.29</v>
      </c>
      <c r="G222" s="8">
        <v>-1.08</v>
      </c>
      <c r="H222" s="11">
        <v>2.34</v>
      </c>
      <c r="I222">
        <v>0.64</v>
      </c>
      <c r="J222" s="3">
        <f>(G222-E222)/240</f>
        <v>-9.8750000000000001E-3</v>
      </c>
      <c r="K222" s="3">
        <f>(H222-E222)/240</f>
        <v>4.3749999999999995E-3</v>
      </c>
      <c r="L222" s="3">
        <f>(I222-E222)/240</f>
        <v>-2.7083333333333334E-3</v>
      </c>
    </row>
    <row r="223" spans="1:12" x14ac:dyDescent="0.25">
      <c r="A223">
        <v>201303</v>
      </c>
      <c r="B223">
        <v>0</v>
      </c>
      <c r="C223">
        <v>0.83</v>
      </c>
      <c r="D223">
        <v>-0.06</v>
      </c>
      <c r="E223">
        <v>4.03</v>
      </c>
      <c r="G223" s="8">
        <v>5.63</v>
      </c>
      <c r="H223" s="11">
        <v>2.6</v>
      </c>
      <c r="I223">
        <v>2.11</v>
      </c>
      <c r="J223" s="3">
        <f>(G223-E223)/240</f>
        <v>6.6666666666666654E-3</v>
      </c>
      <c r="K223" s="3">
        <f>(H223-E223)/240</f>
        <v>-5.9583333333333337E-3</v>
      </c>
      <c r="L223" s="3">
        <f>(I223-E223)/240</f>
        <v>-8.0000000000000019E-3</v>
      </c>
    </row>
    <row r="224" spans="1:12" x14ac:dyDescent="0.25">
      <c r="A224">
        <v>201304</v>
      </c>
      <c r="B224">
        <v>0</v>
      </c>
      <c r="C224">
        <v>-2.4</v>
      </c>
      <c r="D224">
        <v>0.41</v>
      </c>
      <c r="E224">
        <v>1.56</v>
      </c>
      <c r="G224" s="8">
        <v>0.86</v>
      </c>
      <c r="H224" s="11">
        <v>4.28</v>
      </c>
      <c r="I224">
        <v>1.72</v>
      </c>
      <c r="J224" s="3">
        <f>(G224-E224)/240</f>
        <v>-2.9166666666666668E-3</v>
      </c>
      <c r="K224" s="3">
        <f>(H224-E224)/240</f>
        <v>1.1333333333333334E-2</v>
      </c>
      <c r="L224" s="3">
        <f>(I224-E224)/240</f>
        <v>6.6666666666666632E-4</v>
      </c>
    </row>
    <row r="225" spans="1:13" x14ac:dyDescent="0.25">
      <c r="A225">
        <v>201305</v>
      </c>
      <c r="B225">
        <v>0</v>
      </c>
      <c r="C225">
        <v>1.95</v>
      </c>
      <c r="D225">
        <v>1.32</v>
      </c>
      <c r="E225">
        <v>2.8</v>
      </c>
      <c r="G225" s="8">
        <v>4.24</v>
      </c>
      <c r="H225" s="11">
        <v>-3.18</v>
      </c>
      <c r="I225">
        <v>3.22</v>
      </c>
      <c r="J225" s="3">
        <f>(G225-E225)/240</f>
        <v>6.0000000000000019E-3</v>
      </c>
      <c r="K225" s="3">
        <f>(H225-E225)/240</f>
        <v>-2.4916666666666667E-2</v>
      </c>
      <c r="L225" s="3">
        <f>(I225-E225)/240</f>
        <v>1.7500000000000016E-3</v>
      </c>
    </row>
    <row r="226" spans="1:13" x14ac:dyDescent="0.25">
      <c r="A226">
        <v>201306</v>
      </c>
      <c r="B226">
        <v>0</v>
      </c>
      <c r="C226">
        <v>1.23</v>
      </c>
      <c r="D226">
        <v>-0.44</v>
      </c>
      <c r="E226">
        <v>-1.2</v>
      </c>
      <c r="G226" s="8">
        <v>-6.93</v>
      </c>
      <c r="H226" s="11">
        <v>-2.6</v>
      </c>
      <c r="I226">
        <v>-2.2999999999999998</v>
      </c>
      <c r="J226" s="3">
        <f>(G226-E226)/240</f>
        <v>-2.3874999999999997E-2</v>
      </c>
      <c r="K226" s="3">
        <f>(H226-E226)/240</f>
        <v>-5.8333333333333336E-3</v>
      </c>
      <c r="L226" s="3">
        <f>(I226-E226)/240</f>
        <v>-4.5833333333333325E-3</v>
      </c>
    </row>
    <row r="227" spans="1:13" x14ac:dyDescent="0.25">
      <c r="A227">
        <v>201307</v>
      </c>
      <c r="B227">
        <v>0</v>
      </c>
      <c r="C227">
        <v>1.87</v>
      </c>
      <c r="D227">
        <v>0.74</v>
      </c>
      <c r="E227">
        <v>5.65</v>
      </c>
      <c r="G227" s="8">
        <v>12.04</v>
      </c>
      <c r="H227" s="11">
        <v>2.0699999999999998</v>
      </c>
      <c r="I227">
        <v>5.09</v>
      </c>
      <c r="J227" s="3">
        <f>(G227-E227)/240</f>
        <v>2.6624999999999996E-2</v>
      </c>
      <c r="K227" s="3">
        <f>(H227-E227)/240</f>
        <v>-1.4916666666666668E-2</v>
      </c>
      <c r="L227" s="3">
        <f>(I227-E227)/240</f>
        <v>-2.3333333333333353E-3</v>
      </c>
    </row>
    <row r="228" spans="1:13" x14ac:dyDescent="0.25">
      <c r="A228">
        <v>201308</v>
      </c>
      <c r="B228">
        <v>0</v>
      </c>
      <c r="C228">
        <v>0.28999999999999998</v>
      </c>
      <c r="D228">
        <v>-2.46</v>
      </c>
      <c r="E228">
        <v>-2.71</v>
      </c>
      <c r="G228" s="8">
        <v>3.02</v>
      </c>
      <c r="H228" s="11">
        <v>-5.22</v>
      </c>
      <c r="I228">
        <v>0.21</v>
      </c>
      <c r="J228" s="3">
        <f>(G228-E228)/240</f>
        <v>2.3875E-2</v>
      </c>
      <c r="K228" s="3">
        <f>(H228-E228)/240</f>
        <v>-1.0458333333333332E-2</v>
      </c>
      <c r="L228" s="3">
        <f>(I228-E228)/240</f>
        <v>1.2166666666666666E-2</v>
      </c>
    </row>
    <row r="229" spans="1:13" x14ac:dyDescent="0.25">
      <c r="A229">
        <v>201309</v>
      </c>
      <c r="B229">
        <v>0</v>
      </c>
      <c r="C229">
        <v>2.85</v>
      </c>
      <c r="D229">
        <v>-1.59</v>
      </c>
      <c r="E229">
        <v>3.77</v>
      </c>
      <c r="G229" s="8">
        <v>1.04</v>
      </c>
      <c r="H229" s="11">
        <v>4.17</v>
      </c>
      <c r="I229">
        <v>5.05</v>
      </c>
      <c r="J229" s="3">
        <f>(G229-E229)/240</f>
        <v>-1.1375E-2</v>
      </c>
      <c r="K229" s="3">
        <f>(H229-E229)/240</f>
        <v>1.6666666666666663E-3</v>
      </c>
      <c r="L229" s="3">
        <f>(I229-E229)/240</f>
        <v>5.3333333333333323E-3</v>
      </c>
    </row>
    <row r="230" spans="1:13" x14ac:dyDescent="0.25">
      <c r="A230">
        <v>201310</v>
      </c>
      <c r="B230">
        <v>0</v>
      </c>
      <c r="C230">
        <v>-1.57</v>
      </c>
      <c r="D230">
        <v>1.3</v>
      </c>
      <c r="E230">
        <v>4.18</v>
      </c>
      <c r="G230" s="8">
        <v>5.18</v>
      </c>
      <c r="H230" s="11">
        <v>4.74</v>
      </c>
      <c r="I230">
        <v>3.07</v>
      </c>
      <c r="J230" s="3">
        <f>(G230-E230)/240</f>
        <v>4.1666666666666666E-3</v>
      </c>
      <c r="K230" s="3">
        <f>(H230-E230)/240</f>
        <v>2.3333333333333353E-3</v>
      </c>
      <c r="L230" s="3">
        <f>(I230-E230)/240</f>
        <v>-4.6249999999999998E-3</v>
      </c>
    </row>
    <row r="231" spans="1:13" x14ac:dyDescent="0.25">
      <c r="A231">
        <v>201311</v>
      </c>
      <c r="B231">
        <v>0</v>
      </c>
      <c r="C231">
        <v>1.34</v>
      </c>
      <c r="D231">
        <v>-0.33</v>
      </c>
      <c r="E231">
        <v>3.12</v>
      </c>
      <c r="G231" s="8">
        <v>2.97</v>
      </c>
      <c r="H231" s="11">
        <v>-2.74</v>
      </c>
      <c r="I231">
        <v>3.19</v>
      </c>
      <c r="J231" s="3">
        <f>(G231-E231)/240</f>
        <v>-6.2499999999999958E-4</v>
      </c>
      <c r="K231" s="3">
        <f>(H231-E231)/240</f>
        <v>-2.4416666666666666E-2</v>
      </c>
      <c r="L231" s="3">
        <f>(I231-E231)/240</f>
        <v>2.9166666666666599E-4</v>
      </c>
    </row>
    <row r="232" spans="1:13" x14ac:dyDescent="0.25">
      <c r="A232">
        <v>201312</v>
      </c>
      <c r="B232">
        <v>0</v>
      </c>
      <c r="C232">
        <v>-0.43</v>
      </c>
      <c r="D232">
        <v>-0.15</v>
      </c>
      <c r="E232">
        <v>2.81</v>
      </c>
      <c r="G232" s="8">
        <v>2.89</v>
      </c>
      <c r="H232" s="11">
        <v>3.31</v>
      </c>
      <c r="I232">
        <v>4.6500000000000004</v>
      </c>
      <c r="J232" s="3">
        <f>(G232-E232)/240</f>
        <v>3.3333333333333365E-4</v>
      </c>
      <c r="K232" s="3">
        <f>(H232-E232)/240</f>
        <v>2.0833333333333333E-3</v>
      </c>
      <c r="L232" s="3">
        <f>(I232-E232)/240</f>
        <v>7.666666666666668E-3</v>
      </c>
      <c r="M232" t="s">
        <v>40</v>
      </c>
    </row>
    <row r="233" spans="1:13" x14ac:dyDescent="0.25">
      <c r="A233">
        <v>201401</v>
      </c>
      <c r="B233">
        <v>0</v>
      </c>
      <c r="C233">
        <v>0.84</v>
      </c>
      <c r="D233">
        <v>-1.86</v>
      </c>
      <c r="E233">
        <v>-3.32</v>
      </c>
      <c r="G233" s="8">
        <v>-3.92</v>
      </c>
      <c r="H233" s="11">
        <v>-8.75</v>
      </c>
      <c r="I233">
        <v>0.78</v>
      </c>
      <c r="J233" s="3">
        <f>(G233-E233)/240</f>
        <v>-2.5000000000000005E-3</v>
      </c>
      <c r="K233" s="3">
        <f>(H233-E233)/240</f>
        <v>-2.2624999999999999E-2</v>
      </c>
      <c r="L233" s="3">
        <f>(I233-E233)/240</f>
        <v>1.7083333333333332E-2</v>
      </c>
    </row>
    <row r="234" spans="1:13" x14ac:dyDescent="0.25">
      <c r="A234">
        <v>201402</v>
      </c>
      <c r="B234">
        <v>0</v>
      </c>
      <c r="C234">
        <v>0.32</v>
      </c>
      <c r="D234">
        <v>-0.48</v>
      </c>
      <c r="E234">
        <v>4.6500000000000004</v>
      </c>
      <c r="G234" s="8">
        <v>4.8899999999999997</v>
      </c>
      <c r="H234" s="11">
        <v>3.55</v>
      </c>
      <c r="I234">
        <v>5.65</v>
      </c>
      <c r="J234" s="3">
        <f>(G234-E234)/240</f>
        <v>9.999999999999972E-4</v>
      </c>
      <c r="K234" s="3">
        <f>(H234-E234)/240</f>
        <v>-4.583333333333336E-3</v>
      </c>
      <c r="L234" s="3">
        <f>(I234-E234)/240</f>
        <v>4.1666666666666666E-3</v>
      </c>
    </row>
    <row r="235" spans="1:13" x14ac:dyDescent="0.25">
      <c r="A235">
        <v>201403</v>
      </c>
      <c r="B235">
        <v>0</v>
      </c>
      <c r="C235">
        <v>-1.83</v>
      </c>
      <c r="D235">
        <v>4.67</v>
      </c>
      <c r="E235">
        <v>0.43</v>
      </c>
      <c r="G235" s="8">
        <v>1.5</v>
      </c>
      <c r="H235" s="11">
        <v>3.59</v>
      </c>
      <c r="I235">
        <v>-3.23</v>
      </c>
      <c r="J235" s="3">
        <f>(G235-E235)/240</f>
        <v>4.4583333333333332E-3</v>
      </c>
      <c r="K235" s="3">
        <f>(H235-E235)/240</f>
        <v>1.3166666666666665E-2</v>
      </c>
      <c r="L235" s="3">
        <f>(I235-E235)/240</f>
        <v>-1.5250000000000001E-2</v>
      </c>
    </row>
    <row r="236" spans="1:13" x14ac:dyDescent="0.25">
      <c r="A236">
        <v>201404</v>
      </c>
      <c r="B236">
        <v>0</v>
      </c>
      <c r="C236">
        <v>-4.1900000000000004</v>
      </c>
      <c r="D236">
        <v>1.57</v>
      </c>
      <c r="E236">
        <v>-0.19</v>
      </c>
      <c r="G236" s="8">
        <v>1.21</v>
      </c>
      <c r="H236" s="11">
        <v>5.33</v>
      </c>
      <c r="I236">
        <v>-3.79</v>
      </c>
      <c r="J236" s="3">
        <f>(G236-E236)/240</f>
        <v>5.8333333333333327E-3</v>
      </c>
      <c r="K236" s="3">
        <f>(H236-E236)/240</f>
        <v>2.3000000000000003E-2</v>
      </c>
      <c r="L236" s="3">
        <f>(I236-E236)/240</f>
        <v>-1.5000000000000001E-2</v>
      </c>
    </row>
    <row r="237" spans="1:13" x14ac:dyDescent="0.25">
      <c r="A237">
        <v>201405</v>
      </c>
      <c r="B237">
        <v>0</v>
      </c>
      <c r="C237">
        <v>-1.87</v>
      </c>
      <c r="D237">
        <v>-0.38</v>
      </c>
      <c r="E237">
        <v>2.06</v>
      </c>
      <c r="G237" s="8">
        <v>0.76</v>
      </c>
      <c r="H237" s="11">
        <v>3.84</v>
      </c>
      <c r="I237">
        <v>2.69</v>
      </c>
      <c r="J237" s="3">
        <f>(G237-E237)/240</f>
        <v>-5.4166666666666669E-3</v>
      </c>
      <c r="K237" s="3">
        <f>(H237-E237)/240</f>
        <v>7.416666666666666E-3</v>
      </c>
      <c r="L237" s="3">
        <f>(I237-E237)/240</f>
        <v>2.6249999999999997E-3</v>
      </c>
    </row>
    <row r="238" spans="1:13" x14ac:dyDescent="0.25">
      <c r="A238">
        <v>201406</v>
      </c>
      <c r="B238">
        <v>0</v>
      </c>
      <c r="C238">
        <v>2.99</v>
      </c>
      <c r="D238">
        <v>-0.66</v>
      </c>
      <c r="E238">
        <v>2.61</v>
      </c>
      <c r="G238" s="8">
        <v>5.51</v>
      </c>
      <c r="H238" s="11">
        <v>-1.1100000000000001</v>
      </c>
      <c r="I238">
        <v>2.42</v>
      </c>
      <c r="J238" s="3">
        <f>(G238-E238)/240</f>
        <v>1.2083333333333333E-2</v>
      </c>
      <c r="K238" s="3">
        <f>(H238-E238)/240</f>
        <v>-1.5499999999999998E-2</v>
      </c>
      <c r="L238" s="3">
        <f>(I238-E238)/240</f>
        <v>-7.9166666666666643E-4</v>
      </c>
    </row>
    <row r="239" spans="1:13" x14ac:dyDescent="0.25">
      <c r="A239">
        <v>201407</v>
      </c>
      <c r="B239">
        <v>0</v>
      </c>
      <c r="C239">
        <v>-4.28</v>
      </c>
      <c r="D239">
        <v>0.01</v>
      </c>
      <c r="E239">
        <v>-2.04</v>
      </c>
      <c r="G239" s="8">
        <v>-3</v>
      </c>
      <c r="H239" s="11">
        <v>-3.48</v>
      </c>
      <c r="I239">
        <v>1.04</v>
      </c>
      <c r="J239" s="3">
        <f>(G239-E239)/240</f>
        <v>-4.0000000000000001E-3</v>
      </c>
      <c r="K239" s="3">
        <f>(H239-E239)/240</f>
        <v>-6.0000000000000001E-3</v>
      </c>
      <c r="L239" s="3">
        <f>(I239-E239)/240</f>
        <v>1.2833333333333334E-2</v>
      </c>
    </row>
    <row r="240" spans="1:13" x14ac:dyDescent="0.25">
      <c r="A240">
        <v>201408</v>
      </c>
      <c r="B240">
        <v>0</v>
      </c>
      <c r="C240">
        <v>0.49</v>
      </c>
      <c r="D240">
        <v>-0.75</v>
      </c>
      <c r="E240">
        <v>4.2300000000000004</v>
      </c>
      <c r="G240" s="8">
        <v>5.0999999999999996</v>
      </c>
      <c r="H240" s="11">
        <v>5.08</v>
      </c>
      <c r="I240">
        <v>3.3</v>
      </c>
      <c r="J240" s="3">
        <f>(G240-E240)/240</f>
        <v>3.6249999999999967E-3</v>
      </c>
      <c r="K240" s="3">
        <f>(H240-E240)/240</f>
        <v>3.5416666666666652E-3</v>
      </c>
      <c r="L240" s="3">
        <f>(I240-E240)/240</f>
        <v>-3.8750000000000026E-3</v>
      </c>
    </row>
    <row r="241" spans="1:12" x14ac:dyDescent="0.25">
      <c r="A241">
        <v>201409</v>
      </c>
      <c r="B241">
        <v>0</v>
      </c>
      <c r="C241">
        <v>-3.8</v>
      </c>
      <c r="D241">
        <v>-1.61</v>
      </c>
      <c r="E241">
        <v>-1.97</v>
      </c>
      <c r="G241" s="8">
        <v>-7.5</v>
      </c>
      <c r="H241" s="11">
        <v>2.15</v>
      </c>
      <c r="I241">
        <v>-0.86</v>
      </c>
      <c r="J241" s="3">
        <f>(G241-E241)/240</f>
        <v>-2.3041666666666669E-2</v>
      </c>
      <c r="K241" s="3">
        <f>(H241-E241)/240</f>
        <v>1.7166666666666667E-2</v>
      </c>
      <c r="L241" s="3">
        <f>(I241-E241)/240</f>
        <v>4.6249999999999998E-3</v>
      </c>
    </row>
    <row r="242" spans="1:12" x14ac:dyDescent="0.25">
      <c r="A242">
        <v>201410</v>
      </c>
      <c r="B242">
        <v>0</v>
      </c>
      <c r="C242">
        <v>4.17</v>
      </c>
      <c r="D242">
        <v>-1.89</v>
      </c>
      <c r="E242">
        <v>2.52</v>
      </c>
      <c r="G242" s="8">
        <v>2.1800000000000002</v>
      </c>
      <c r="H242" s="11">
        <v>6.13</v>
      </c>
      <c r="I242">
        <v>-0.56000000000000005</v>
      </c>
      <c r="J242" s="3">
        <f>(G242-E242)/240</f>
        <v>-1.4166666666666661E-3</v>
      </c>
      <c r="K242" s="3">
        <f>(H242-E242)/240</f>
        <v>1.5041666666666667E-2</v>
      </c>
      <c r="L242" s="3">
        <f>(I242-E242)/240</f>
        <v>-1.2833333333333334E-2</v>
      </c>
    </row>
    <row r="243" spans="1:12" x14ac:dyDescent="0.25">
      <c r="A243">
        <v>201411</v>
      </c>
      <c r="B243">
        <v>0</v>
      </c>
      <c r="C243">
        <v>-2.14</v>
      </c>
      <c r="D243">
        <v>-3.42</v>
      </c>
      <c r="E243">
        <v>2.54</v>
      </c>
      <c r="G243" s="8">
        <v>-1.2</v>
      </c>
      <c r="H243" s="11">
        <v>0.76</v>
      </c>
      <c r="I243">
        <v>1.86</v>
      </c>
      <c r="J243" s="3">
        <f>(G243-E243)/240</f>
        <v>-1.5583333333333334E-2</v>
      </c>
      <c r="K243" s="3">
        <f>(H243-E243)/240</f>
        <v>-7.4166666666666669E-3</v>
      </c>
      <c r="L243" s="3">
        <f>(I243-E243)/240</f>
        <v>-2.8333333333333331E-3</v>
      </c>
    </row>
    <row r="244" spans="1:12" x14ac:dyDescent="0.25">
      <c r="A244">
        <v>201412</v>
      </c>
      <c r="B244">
        <v>0</v>
      </c>
      <c r="C244">
        <v>2.6</v>
      </c>
      <c r="D244">
        <v>1.52</v>
      </c>
      <c r="E244">
        <v>-0.06</v>
      </c>
      <c r="G244" s="8">
        <v>-1.99</v>
      </c>
      <c r="H244" s="11">
        <v>-3.11</v>
      </c>
      <c r="I244">
        <v>-0.83</v>
      </c>
      <c r="J244" s="3">
        <f>(G244-E244)/240</f>
        <v>-8.0416666666666657E-3</v>
      </c>
      <c r="K244" s="3">
        <f>(H244-E244)/240</f>
        <v>-1.2708333333333332E-2</v>
      </c>
      <c r="L244" s="3">
        <f>(I244-E244)/240</f>
        <v>-3.2083333333333334E-3</v>
      </c>
    </row>
    <row r="245" spans="1:12" s="2" customFormat="1" x14ac:dyDescent="0.25">
      <c r="A245" s="2" t="s">
        <v>10</v>
      </c>
      <c r="E245" s="2">
        <f>SUM(E5:E244)</f>
        <v>163.41000000000014</v>
      </c>
      <c r="G245" s="10">
        <f>SUM(G6:G244)</f>
        <v>118.75999999999996</v>
      </c>
      <c r="H245" s="13">
        <f>SUM(H6:H244)</f>
        <v>335.65999999999991</v>
      </c>
      <c r="I245" s="2">
        <f t="shared" ref="I245" si="0">SUM(I6:I244)</f>
        <v>284.42999999999984</v>
      </c>
      <c r="J245" s="2">
        <f>SUM(J5:J244)</f>
        <v>-0.17908333333333343</v>
      </c>
      <c r="K245" s="2">
        <f>SUM(K5:K244)</f>
        <v>0.73683333333333345</v>
      </c>
      <c r="L245" s="2">
        <f>SUM(L5:L244)</f>
        <v>0.49712499999999987</v>
      </c>
    </row>
    <row r="246" spans="1:12" x14ac:dyDescent="0.25">
      <c r="A2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CAPM-Reg MS1</vt:lpstr>
      <vt:lpstr>CAPM REGR.MS2</vt:lpstr>
      <vt:lpstr>CAPM REG. MS.3</vt:lpstr>
      <vt:lpstr>3FM MS.1</vt:lpstr>
      <vt:lpstr>3FM MS.2</vt:lpstr>
      <vt:lpstr>3FM MS.3</vt:lpstr>
      <vt:lpstr>Mystery Securities, 1995-2014</vt:lpstr>
    </vt:vector>
  </TitlesOfParts>
  <Company>University of Illinois - College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INCREDIBLE ROBBY</cp:lastModifiedBy>
  <dcterms:created xsi:type="dcterms:W3CDTF">2015-03-28T23:01:35Z</dcterms:created>
  <dcterms:modified xsi:type="dcterms:W3CDTF">2018-10-29T17:41:14Z</dcterms:modified>
</cp:coreProperties>
</file>